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.vasquez\Desktop\Presupuesto 1er SEMESTRE 2018\OTROS PROCESOS\"/>
    </mc:Choice>
  </mc:AlternateContent>
  <bookViews>
    <workbookView xWindow="0" yWindow="0" windowWidth="20490" windowHeight="7755"/>
  </bookViews>
  <sheets>
    <sheet name="PRESUPUESTO " sheetId="2" r:id="rId1"/>
    <sheet name="Hoja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OBM03">'[1]Rendimientos OM'!$M$17</definedName>
    <definedName name="__OBM195">'[1]Rendimientos OM'!$M$233</definedName>
    <definedName name="__OBM197">'[1]Rendimientos OM'!$M$235</definedName>
    <definedName name="_AGR01">#REF!</definedName>
    <definedName name="_AGR02">#REF!</definedName>
    <definedName name="_AGR03">#REF!</definedName>
    <definedName name="_AGR04">#REF!</definedName>
    <definedName name="_ALA01">#REF!</definedName>
    <definedName name="_ALA02">#REF!</definedName>
    <definedName name="_ALA14">#REF!</definedName>
    <definedName name="_ALA18">#REF!</definedName>
    <definedName name="_ANA1001">#REF!</definedName>
    <definedName name="_ANA1002">#REF!</definedName>
    <definedName name="_ANA1003">#REF!</definedName>
    <definedName name="_ANA1301">#REF!</definedName>
    <definedName name="_ANA1302">#REF!</definedName>
    <definedName name="_ANA1303">#REF!</definedName>
    <definedName name="_ANA301">#REF!</definedName>
    <definedName name="_ANA302">#REF!</definedName>
    <definedName name="_ANA303">#REF!</definedName>
    <definedName name="_ANA304">#REF!</definedName>
    <definedName name="_ANA305">#REF!</definedName>
    <definedName name="_ANA306">#REF!</definedName>
    <definedName name="_ANA307">#REF!</definedName>
    <definedName name="_ANA309">#REF!</definedName>
    <definedName name="_ANA310">#REF!</definedName>
    <definedName name="_ANA311">#REF!</definedName>
    <definedName name="_ANA313">#REF!</definedName>
    <definedName name="_ANA314">#REF!</definedName>
    <definedName name="_ANA316">#REF!</definedName>
    <definedName name="_ANA317">#REF!</definedName>
    <definedName name="_ANA318">#REF!</definedName>
    <definedName name="_ANA320">#REF!</definedName>
    <definedName name="_ANA321">#REF!</definedName>
    <definedName name="_ANA322">#REF!</definedName>
    <definedName name="_ANA323">#REF!</definedName>
    <definedName name="_ANA324">#REF!</definedName>
    <definedName name="_ANA326">#REF!</definedName>
    <definedName name="_ANA327">#REF!</definedName>
    <definedName name="_ANA328">#REF!</definedName>
    <definedName name="_ANA329">#REF!</definedName>
    <definedName name="_ANA401">#REF!</definedName>
    <definedName name="_ANA403">#REF!</definedName>
    <definedName name="_ANA406">#REF!</definedName>
    <definedName name="_ANA411">#REF!</definedName>
    <definedName name="_ANA412">#REF!</definedName>
    <definedName name="_ANA501">#REF!</definedName>
    <definedName name="_ANA503">#REF!</definedName>
    <definedName name="_ANA508">#REF!</definedName>
    <definedName name="_ANA510">#REF!</definedName>
    <definedName name="_ANA511">#REF!</definedName>
    <definedName name="_ANA701">#REF!</definedName>
    <definedName name="_ANA90101">#REF!</definedName>
    <definedName name="_ANA90102">#REF!</definedName>
    <definedName name="_ANA90201">#REF!</definedName>
    <definedName name="_ANA90202">#REF!</definedName>
    <definedName name="_ANA90301">#REF!</definedName>
    <definedName name="_ANA90302">#REF!</definedName>
    <definedName name="_ANA90303">#REF!</definedName>
    <definedName name="_ANA90304">#REF!</definedName>
    <definedName name="_ANA90401">#REF!</definedName>
    <definedName name="_ANA90402">#REF!</definedName>
    <definedName name="_ANA90403">#REF!</definedName>
    <definedName name="_ANA90404">#REF!</definedName>
    <definedName name="_ANA90405">#REF!</definedName>
    <definedName name="_ANA90406">#REF!</definedName>
    <definedName name="_ANA90407">#REF!</definedName>
    <definedName name="_ANA90408">#REF!</definedName>
    <definedName name="_ANA90409">#REF!</definedName>
    <definedName name="_ANA90410">#REF!</definedName>
    <definedName name="_ANA90411">#REF!</definedName>
    <definedName name="_ANA90412">#REF!</definedName>
    <definedName name="_ANA90501">#REF!</definedName>
    <definedName name="_ANA90502">#REF!</definedName>
    <definedName name="_ANA90503">#REF!</definedName>
    <definedName name="_ANA90504">#REF!</definedName>
    <definedName name="_ANA90505">#REF!</definedName>
    <definedName name="_ANA90509">#REF!</definedName>
    <definedName name="_ANA90510">#REF!</definedName>
    <definedName name="_BLO4">#REF!</definedName>
    <definedName name="_BLO6">#REF!</definedName>
    <definedName name="_BLO8">#REF!</definedName>
    <definedName name="_CEM01">#REF!</definedName>
    <definedName name="_CEM02">#REF!</definedName>
    <definedName name="_CLA01">#REF!</definedName>
    <definedName name="_CLA02">#REF!</definedName>
    <definedName name="_GRA01">#REF!</definedName>
    <definedName name="_HOR140">#REF!</definedName>
    <definedName name="_HOR180">#REF!</definedName>
    <definedName name="_HOR210">#REF!</definedName>
    <definedName name="_HOR280">#REF!</definedName>
    <definedName name="_MAD01">#REF!</definedName>
    <definedName name="_MAD02">#REF!</definedName>
    <definedName name="_MAD03">#REF!</definedName>
    <definedName name="_MAD04">#REF!</definedName>
    <definedName name="_MOB4">#REF!</definedName>
    <definedName name="_MOB6">#REF!</definedName>
    <definedName name="_MOB8">#REF!</definedName>
    <definedName name="_OBM03">'[2]Rendimientos OM'!$M$17</definedName>
    <definedName name="_OBM165">'[3]Rendimientos OM'!$M$199</definedName>
    <definedName name="_OBM178">'[3]Rendimientos OM'!$M$212</definedName>
    <definedName name="_OBM195">'[2]Rendimientos OM'!$M$233</definedName>
    <definedName name="_OBM197">'[2]Rendimientos OM'!$M$235</definedName>
    <definedName name="_OBM276">'[4]Rendimientos OM'!$M$322</definedName>
    <definedName name="_OBM283">'[4]Rendimientos OM'!$M$331</definedName>
    <definedName name="_OBM294">'[4]Rendimientos OM'!$M$346</definedName>
    <definedName name="_OBM452">'[1]Rendimientos OM'!$M$533</definedName>
    <definedName name="_OBM628">'[4]Rendimientos OM'!$M$773</definedName>
    <definedName name="_PLY12">#REF!</definedName>
    <definedName name="_PLY34">#REF!</definedName>
    <definedName name="_PLY38">#REF!</definedName>
    <definedName name="ACER01">[5]Insumos!$F$9</definedName>
    <definedName name="ACER02">[1]Insumos!$F$10</definedName>
    <definedName name="ACER04">[6]Insumos!$F$12</definedName>
    <definedName name="ACER05">[4]Insumos!$F$13</definedName>
    <definedName name="ACER06">[1]Insumos!$F$14</definedName>
    <definedName name="ACER15">[1]Insumos!$F$24</definedName>
    <definedName name="ACER27">[1]Insumos!$F$23</definedName>
    <definedName name="ACERO">#REF!</definedName>
    <definedName name="ACERO\02">#REF!</definedName>
    <definedName name="ACERO01">#REF!</definedName>
    <definedName name="ACERO12">#REF!</definedName>
    <definedName name="ACERO14">#REF!</definedName>
    <definedName name="ACERO34">#REF!</definedName>
    <definedName name="ACERO38">#REF!</definedName>
    <definedName name="AGRE04">[5]Insumos!$F$30</definedName>
    <definedName name="AGRE06">[5]Insumos!$F$35</definedName>
    <definedName name="AGUA">#REF!</definedName>
    <definedName name="ALAMB\01">#REF!</definedName>
    <definedName name="ANAL1101">#REF!</definedName>
    <definedName name="ANAL1102">#REF!</definedName>
    <definedName name="ANAL8113">#REF!</definedName>
    <definedName name="ANAL82422">#REF!</definedName>
    <definedName name="ANAL8511">#REF!</definedName>
    <definedName name="ANAL90601">#REF!</definedName>
    <definedName name="ANAL90606">#REF!</definedName>
    <definedName name="ANALB4">#REF!</definedName>
    <definedName name="ANALB6B">#REF!</definedName>
    <definedName name="ANALPAÑ">#REF!</definedName>
    <definedName name="ANALZAB">#REF!</definedName>
    <definedName name="ANDEXT">#REF!</definedName>
    <definedName name="ANDINT">#REF!</definedName>
    <definedName name="_xlnm.Print_Area" localSheetId="0">'PRESUPUESTO '!$B$1:$H$31</definedName>
    <definedName name="ASD">#REF!</definedName>
    <definedName name="ASDASD">#REF!</definedName>
    <definedName name="AYUD">#REF!</definedName>
    <definedName name="BLOCK640">[7]presupuesto!#REF!</definedName>
    <definedName name="BLOCK840CLLENAS">[7]presupuesto!#REF!</definedName>
    <definedName name="BLOQ09">[1]Insumos!$F$214</definedName>
    <definedName name="BOTE01">[2]Insumos!$F$31</definedName>
    <definedName name="CAL">#REF!</definedName>
    <definedName name="CALADO01">#REF!</definedName>
    <definedName name="CALADO02">#REF!</definedName>
    <definedName name="CARR">#REF!</definedName>
    <definedName name="CEME05">[5]Insumos!$F$302</definedName>
    <definedName name="CERPAR">#REF!</definedName>
    <definedName name="CERPIS">#REF!</definedName>
    <definedName name="CIST23">[2]Insumos!$F$681</definedName>
    <definedName name="CUBO">#REF!</definedName>
    <definedName name="DEM_02">#REF!</definedName>
    <definedName name="DEM_03">#REF!</definedName>
    <definedName name="DEM_04">#REF!</definedName>
    <definedName name="DEM_05">#REF!</definedName>
    <definedName name="DEM_06">#REF!</definedName>
    <definedName name="DEM_07">#REF!</definedName>
    <definedName name="DEM_08">#REF!</definedName>
    <definedName name="DEM_09">#REF!</definedName>
    <definedName name="DEM_10">#REF!</definedName>
    <definedName name="DEM_11">#REF!</definedName>
    <definedName name="DEM_12">#REF!</definedName>
    <definedName name="DEM_13">#REF!</definedName>
    <definedName name="DEM_14">#REF!</definedName>
    <definedName name="DEM_15">#REF!</definedName>
    <definedName name="DEM_16">#REF!</definedName>
    <definedName name="DEM_17">#REF!</definedName>
    <definedName name="DEM_18">#REF!</definedName>
    <definedName name="DEM_19">#REF!</definedName>
    <definedName name="DEM_20">#REF!</definedName>
    <definedName name="DEM_21">#REF!</definedName>
    <definedName name="DEM_22">#REF!</definedName>
    <definedName name="DEM_23">#REF!</definedName>
    <definedName name="DEM_24">#REF!</definedName>
    <definedName name="ELEC19">[1]Insumos!$F$391</definedName>
    <definedName name="ELEC20">[1]Insumos!$F$392</definedName>
    <definedName name="ELEC24">[1]Insumos!$F$396</definedName>
    <definedName name="ELEC26">[1]Insumos!$F$398</definedName>
    <definedName name="ELEC27">[1]Insumos!$F$399</definedName>
    <definedName name="ELEC30">[1]Insumos!$F$402</definedName>
    <definedName name="ELEC31">[1]Insumos!$F$403</definedName>
    <definedName name="ELEC58">[1]Insumos!$F$430</definedName>
    <definedName name="ELEC68">[1]Insumos!$F$440</definedName>
    <definedName name="ELEC71">[1]Insumos!$F$443</definedName>
    <definedName name="ELEC72">[1]Insumos!$F$444</definedName>
    <definedName name="ELEC82">[1]Insumos!$F$1179</definedName>
    <definedName name="ENCLOS">#REF!</definedName>
    <definedName name="ENVAR">#REF!</definedName>
    <definedName name="ENVAR\01">#REF!</definedName>
    <definedName name="EXC">#REF!</definedName>
    <definedName name="HOIN02">[2]Insumos!$F$621</definedName>
    <definedName name="HOIN04">[4]Insumos!$F$623</definedName>
    <definedName name="HOIN05">[1]Insumos!$F$624</definedName>
    <definedName name="HOIN06">[5]Insumos!$F$625</definedName>
    <definedName name="HOR210A">#REF!</definedName>
    <definedName name="HOR210B">#REF!</definedName>
    <definedName name="HORM_210">#REF!</definedName>
    <definedName name="HORM124LIGADORA">#REF!</definedName>
    <definedName name="HORM135">#REF!</definedName>
    <definedName name="HORM135L">#REF!</definedName>
    <definedName name="IMPE09">[3]Insumos!$F$649</definedName>
    <definedName name="LIGALIGA">#REF!</definedName>
    <definedName name="MADBRU">#REF!</definedName>
    <definedName name="MADE05">[1]Insumos!$F$695</definedName>
    <definedName name="MADE06">[1]Insumos!$F$696</definedName>
    <definedName name="MADE12">[2]Insumos!$F$702</definedName>
    <definedName name="MADE21">[3]Insumos!$F$711</definedName>
    <definedName name="MADE27">[1]Insumos!$F$1191</definedName>
    <definedName name="MAEST">#REF!</definedName>
    <definedName name="MALLA66">#REF!</definedName>
    <definedName name="MALLA88">#REF!</definedName>
    <definedName name="MOBLO4">#REF!</definedName>
    <definedName name="MOBLO6">#REF!</definedName>
    <definedName name="MOBLO8">#REF!</definedName>
    <definedName name="MOBLOCAL">#REF!</definedName>
    <definedName name="MOCA">#REF!</definedName>
    <definedName name="MOCAN">#REF!</definedName>
    <definedName name="MOCANTO">#REF!</definedName>
    <definedName name="MOCEPA">#REF!</definedName>
    <definedName name="MOCORTE">#REF!</definedName>
    <definedName name="MOFINO">#REF!</definedName>
    <definedName name="MOFRA">#REF!</definedName>
    <definedName name="MOFRAGUACHE">#REF!</definedName>
    <definedName name="MOLH">#REF!</definedName>
    <definedName name="MOLIG02">#REF!</definedName>
    <definedName name="MOLLENADO">#REF!</definedName>
    <definedName name="MOOBR">#REF!</definedName>
    <definedName name="MOPAÑ01">#REF!</definedName>
    <definedName name="MOPAÑETE">#REF!</definedName>
    <definedName name="MOPATE">#REF!</definedName>
    <definedName name="MOPISCE">#REF!</definedName>
    <definedName name="MORBLO">#REF!</definedName>
    <definedName name="MORFRA">#REF!</definedName>
    <definedName name="MORPAÑ">#REF!</definedName>
    <definedName name="MORPAÑ2">#REF!</definedName>
    <definedName name="MORPIS">#REF!</definedName>
    <definedName name="MORTERO13">#REF!</definedName>
    <definedName name="MOZAB">#REF!</definedName>
    <definedName name="MOZOCCE">#REF!</definedName>
    <definedName name="OPER1">#REF!</definedName>
    <definedName name="OPER2">#REF!</definedName>
    <definedName name="OPER3">#REF!</definedName>
    <definedName name="PALA">#REF!</definedName>
    <definedName name="PICO">#REF!</definedName>
    <definedName name="PINTACE">#REF!</definedName>
    <definedName name="PINTACR">#REF!</definedName>
    <definedName name="PINTECO">#REF!</definedName>
    <definedName name="PINTSEMI">#REF!</definedName>
    <definedName name="PVCD02">[1]Insumos!$F$931</definedName>
    <definedName name="PVCD53">[1]Insumos!$F$984</definedName>
    <definedName name="PVCD54">[1]Insumos!$F$985</definedName>
    <definedName name="REPLANTEO">#REF!</definedName>
    <definedName name="SALARIO">#REF!</definedName>
    <definedName name="SEPTICO">#REF!</definedName>
    <definedName name="t">#REF!</definedName>
    <definedName name="TCAL">#REF!</definedName>
    <definedName name="_xlnm.Print_Titles" localSheetId="0">'PRESUPUESTO '!$1:$4</definedName>
    <definedName name="TNCAL">#REF!</definedName>
    <definedName name="VACCOL">#REF!</definedName>
    <definedName name="VACIADOAMANO">#REF!</definedName>
    <definedName name="VACINS">#REF!</definedName>
    <definedName name="VACLOS">#REF!</definedName>
    <definedName name="VACPLA">#REF!</definedName>
    <definedName name="VACPRE">#REF!</definedName>
    <definedName name="VACZAP">#REF!</definedName>
    <definedName name="wds">[2]Insumos!$F$10</definedName>
    <definedName name="ZABALETA">#REF!</definedName>
    <definedName name="ZOC010">#REF!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D11" i="2"/>
  <c r="D10" i="2"/>
  <c r="B9" i="2"/>
  <c r="B10" i="2" s="1"/>
  <c r="B11" i="2" s="1"/>
  <c r="B12" i="2" s="1"/>
  <c r="B13" i="2" s="1"/>
  <c r="B14" i="2" s="1"/>
  <c r="D8" i="2"/>
  <c r="B8" i="2"/>
</calcChain>
</file>

<file path=xl/sharedStrings.xml><?xml version="1.0" encoding="utf-8"?>
<sst xmlns="http://schemas.openxmlformats.org/spreadsheetml/2006/main" count="45" uniqueCount="42">
  <si>
    <t xml:space="preserve"> PRESUPUESTO No.DIU-044, 2018</t>
  </si>
  <si>
    <t>OBRA CODIFICADA: 0000 , CIRC. No. 3</t>
  </si>
  <si>
    <r>
      <t>PROYECTO</t>
    </r>
    <r>
      <rPr>
        <b/>
        <sz val="14"/>
        <color indexed="8"/>
        <rFont val="Calibri"/>
        <family val="2"/>
      </rPr>
      <t>: REMOZAMIENTO CASETAS PASEO DE LA LECTURA</t>
    </r>
  </si>
  <si>
    <r>
      <t>UBICACIÓN</t>
    </r>
    <r>
      <rPr>
        <b/>
        <sz val="14"/>
        <color indexed="8"/>
        <rFont val="Calibri"/>
        <family val="2"/>
      </rPr>
      <t>: C/CARACAS ENTRE AV. DUARTE Y C/JOSE MARTI, VILLA FRANCISCA</t>
    </r>
  </si>
  <si>
    <t>FECHA: 17/04/2018</t>
  </si>
  <si>
    <t>No.</t>
  </si>
  <si>
    <t>PARTIDAS</t>
  </si>
  <si>
    <t>CANTIDAD</t>
  </si>
  <si>
    <t>UD</t>
  </si>
  <si>
    <t>P.U.</t>
  </si>
  <si>
    <t>Valor</t>
  </si>
  <si>
    <t>SUB-TOTAL</t>
  </si>
  <si>
    <t>MATERIALES, M.O Y EQUIPOS PARA UNA CASETA:</t>
  </si>
  <si>
    <t>Techo de Aluzinc</t>
  </si>
  <si>
    <t>PL</t>
  </si>
  <si>
    <t>Tola Metalica 1/16", 4'x8'</t>
  </si>
  <si>
    <t>Uds.</t>
  </si>
  <si>
    <t>Malla Piñonate 1/2"</t>
  </si>
  <si>
    <t>P2</t>
  </si>
  <si>
    <t>Tubo  4"x4", Hierro Negro</t>
  </si>
  <si>
    <t>Materiales (Pintura Mant., Disco Corte, Soldadura, Anclaje de Tubo 3")</t>
  </si>
  <si>
    <t>P.A</t>
  </si>
  <si>
    <t>Alquiler de Maquina de Soldar</t>
  </si>
  <si>
    <t>DIA</t>
  </si>
  <si>
    <t xml:space="preserve">M.O Instalacion, 40 % </t>
  </si>
  <si>
    <t>-----------------</t>
  </si>
  <si>
    <t>CONSTRUCCION DE CASETAS:</t>
  </si>
  <si>
    <t>Casetas para ventas de libro incluye: materiales, M.O y equipos</t>
  </si>
  <si>
    <t>UDS.</t>
  </si>
  <si>
    <t xml:space="preserve">SUB-TOTAL GENERAL (RD$) : </t>
  </si>
  <si>
    <t xml:space="preserve">Más: </t>
  </si>
  <si>
    <t>Gastos Indirectos:</t>
  </si>
  <si>
    <t>SEGUROS Y FIANZAS:</t>
  </si>
  <si>
    <t>GASTOS ADMINISTRATIVOS:</t>
  </si>
  <si>
    <t>TRANSPORTE:</t>
  </si>
  <si>
    <t>BENEFICIOS:</t>
  </si>
  <si>
    <t>LEY 686:</t>
  </si>
  <si>
    <t>(ITBIS del 10% Beneficios)</t>
  </si>
  <si>
    <t>IMPREVISTOS</t>
  </si>
  <si>
    <t>CODIA</t>
  </si>
  <si>
    <t>Total de Gastos Indirectos (RD$) :</t>
  </si>
  <si>
    <t xml:space="preserve">         TOTAL GENERAL PRESUPUESTADO (RD$)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</si>
</sst>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&quot; - &quot;\(0.00%\)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color indexed="8"/>
      <name val="Times New Roman"/>
      <family val="1"/>
    </font>
    <font>
      <sz val="13"/>
      <color indexed="8"/>
      <name val="TimesNewRomanPS"/>
    </font>
    <font>
      <b/>
      <sz val="13"/>
      <color indexed="8"/>
      <name val="TimesNewRomanPS"/>
    </font>
    <font>
      <b/>
      <sz val="13"/>
      <color indexed="8"/>
      <name val="Calibri"/>
      <family val="2"/>
      <scheme val="minor"/>
    </font>
    <font>
      <sz val="12"/>
      <name val="TimesNewRomanPS"/>
    </font>
    <font>
      <sz val="13"/>
      <name val="TimesNewRomanPS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4"/>
      <name val="Calibri"/>
      <family val="2"/>
    </font>
    <font>
      <sz val="12"/>
      <name val="Arial"/>
      <family val="2"/>
    </font>
    <font>
      <b/>
      <u/>
      <sz val="12"/>
      <color indexed="8"/>
      <name val="Calibri"/>
      <family val="2"/>
    </font>
    <font>
      <sz val="12"/>
      <color indexed="8"/>
      <name val="Calibri"/>
      <family val="2"/>
      <scheme val="minor"/>
    </font>
    <font>
      <u/>
      <sz val="12"/>
      <color indexed="8"/>
      <name val="Calibri"/>
      <family val="2"/>
    </font>
    <font>
      <b/>
      <sz val="14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101">
    <xf numFmtId="0" fontId="0" fillId="0" borderId="0" xfId="0"/>
    <xf numFmtId="0" fontId="1" fillId="0" borderId="0" xfId="1"/>
    <xf numFmtId="4" fontId="3" fillId="0" borderId="1" xfId="2" applyNumberFormat="1" applyFont="1" applyFill="1" applyBorder="1" applyAlignment="1">
      <alignment vertical="center"/>
    </xf>
    <xf numFmtId="0" fontId="4" fillId="0" borderId="2" xfId="2" applyFont="1" applyFill="1" applyBorder="1" applyAlignment="1" applyProtection="1">
      <alignment horizontal="center"/>
    </xf>
    <xf numFmtId="0" fontId="4" fillId="0" borderId="2" xfId="2" applyFont="1" applyFill="1" applyBorder="1" applyAlignment="1" applyProtection="1">
      <alignment horizontal="right"/>
    </xf>
    <xf numFmtId="39" fontId="5" fillId="0" borderId="2" xfId="2" applyNumberFormat="1" applyFont="1" applyFill="1" applyBorder="1" applyAlignment="1" applyProtection="1">
      <alignment horizontal="center"/>
    </xf>
    <xf numFmtId="39" fontId="5" fillId="0" borderId="2" xfId="2" applyNumberFormat="1" applyFont="1" applyFill="1" applyBorder="1" applyAlignment="1" applyProtection="1">
      <alignment horizontal="right"/>
    </xf>
    <xf numFmtId="39" fontId="6" fillId="0" borderId="3" xfId="2" applyNumberFormat="1" applyFont="1" applyFill="1" applyBorder="1" applyAlignment="1" applyProtection="1">
      <alignment horizontal="right"/>
    </xf>
    <xf numFmtId="4" fontId="5" fillId="0" borderId="6" xfId="3" applyNumberFormat="1" applyFont="1" applyBorder="1" applyAlignment="1" applyProtection="1">
      <alignment vertical="center"/>
    </xf>
    <xf numFmtId="0" fontId="5" fillId="0" borderId="0" xfId="3" applyFont="1" applyBorder="1" applyAlignment="1" applyProtection="1"/>
    <xf numFmtId="0" fontId="5" fillId="0" borderId="0" xfId="3" applyFont="1" applyBorder="1" applyAlignment="1" applyProtection="1">
      <alignment horizontal="right"/>
    </xf>
    <xf numFmtId="0" fontId="8" fillId="0" borderId="0" xfId="2" applyFont="1" applyFill="1" applyBorder="1" applyAlignment="1">
      <alignment horizontal="center"/>
    </xf>
    <xf numFmtId="0" fontId="6" fillId="0" borderId="5" xfId="3" applyFont="1" applyFill="1" applyBorder="1" applyAlignment="1" applyProtection="1">
      <alignment horizontal="right"/>
    </xf>
    <xf numFmtId="0" fontId="9" fillId="0" borderId="1" xfId="1" applyFont="1" applyBorder="1" applyAlignment="1" applyProtection="1">
      <alignment horizontal="center" vertical="top" wrapText="1"/>
    </xf>
    <xf numFmtId="0" fontId="9" fillId="0" borderId="4" xfId="1" applyFont="1" applyBorder="1" applyAlignment="1" applyProtection="1">
      <alignment horizontal="center" vertical="top" wrapText="1"/>
    </xf>
    <xf numFmtId="0" fontId="11" fillId="0" borderId="6" xfId="1" applyFont="1" applyBorder="1" applyAlignment="1" applyProtection="1">
      <alignment horizontal="center"/>
    </xf>
    <xf numFmtId="0" fontId="12" fillId="0" borderId="7" xfId="1" applyFont="1" applyBorder="1"/>
    <xf numFmtId="0" fontId="12" fillId="0" borderId="7" xfId="1" applyFont="1" applyBorder="1" applyAlignment="1" applyProtection="1">
      <alignment horizontal="centerContinuous"/>
    </xf>
    <xf numFmtId="0" fontId="14" fillId="0" borderId="11" xfId="1" applyFont="1" applyBorder="1" applyAlignment="1" applyProtection="1">
      <alignment horizontal="center"/>
    </xf>
    <xf numFmtId="39" fontId="14" fillId="0" borderId="12" xfId="1" applyNumberFormat="1" applyFont="1" applyBorder="1" applyAlignment="1" applyProtection="1">
      <alignment horizontal="center"/>
    </xf>
    <xf numFmtId="39" fontId="1" fillId="0" borderId="0" xfId="1" applyNumberFormat="1"/>
    <xf numFmtId="0" fontId="1" fillId="0" borderId="0" xfId="1" applyAlignment="1">
      <alignment horizontal="center"/>
    </xf>
    <xf numFmtId="0" fontId="25" fillId="0" borderId="0" xfId="1" applyFont="1"/>
    <xf numFmtId="0" fontId="15" fillId="0" borderId="0" xfId="1" applyFont="1"/>
    <xf numFmtId="0" fontId="17" fillId="0" borderId="0" xfId="1" applyFont="1"/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3" fillId="0" borderId="7" xfId="1" applyFont="1" applyBorder="1" applyAlignment="1" applyProtection="1">
      <alignment horizontal="right"/>
    </xf>
    <xf numFmtId="0" fontId="13" fillId="0" borderId="8" xfId="1" applyFont="1" applyBorder="1" applyAlignment="1" applyProtection="1">
      <alignment horizontal="right"/>
    </xf>
    <xf numFmtId="0" fontId="1" fillId="0" borderId="0" xfId="1" applyProtection="1">
      <protection locked="0"/>
    </xf>
    <xf numFmtId="164" fontId="17" fillId="0" borderId="15" xfId="1" applyNumberFormat="1" applyFont="1" applyBorder="1" applyAlignment="1" applyProtection="1">
      <alignment vertical="center"/>
      <protection locked="0"/>
    </xf>
    <xf numFmtId="164" fontId="17" fillId="0" borderId="15" xfId="1" quotePrefix="1" applyNumberFormat="1" applyFont="1" applyBorder="1" applyAlignment="1" applyProtection="1">
      <alignment horizontal="right" vertical="center"/>
      <protection locked="0"/>
    </xf>
    <xf numFmtId="164" fontId="15" fillId="0" borderId="16" xfId="1" applyNumberFormat="1" applyFont="1" applyBorder="1" applyProtection="1">
      <protection locked="0"/>
    </xf>
    <xf numFmtId="164" fontId="17" fillId="3" borderId="15" xfId="1" applyNumberFormat="1" applyFont="1" applyFill="1" applyBorder="1" applyAlignment="1" applyProtection="1">
      <protection locked="0"/>
    </xf>
    <xf numFmtId="164" fontId="17" fillId="3" borderId="15" xfId="1" applyNumberFormat="1" applyFont="1" applyFill="1" applyBorder="1" applyAlignment="1" applyProtection="1">
      <alignment vertical="center"/>
      <protection locked="0"/>
    </xf>
    <xf numFmtId="164" fontId="17" fillId="0" borderId="18" xfId="1" quotePrefix="1" applyNumberFormat="1" applyFont="1" applyBorder="1" applyAlignment="1" applyProtection="1">
      <alignment horizontal="right" vertical="center"/>
      <protection locked="0"/>
    </xf>
    <xf numFmtId="164" fontId="17" fillId="0" borderId="15" xfId="1" applyNumberFormat="1" applyFont="1" applyBorder="1" applyAlignment="1" applyProtection="1">
      <alignment horizontal="right" vertical="center"/>
      <protection locked="0"/>
    </xf>
    <xf numFmtId="164" fontId="15" fillId="0" borderId="19" xfId="1" applyNumberFormat="1" applyFont="1" applyBorder="1" applyProtection="1">
      <protection locked="0"/>
    </xf>
    <xf numFmtId="164" fontId="16" fillId="0" borderId="25" xfId="1" applyNumberFormat="1" applyFont="1" applyBorder="1" applyProtection="1">
      <protection locked="0"/>
    </xf>
    <xf numFmtId="4" fontId="12" fillId="0" borderId="5" xfId="1" applyNumberFormat="1" applyFont="1" applyBorder="1" applyAlignment="1" applyProtection="1">
      <alignment horizontal="fill"/>
      <protection locked="0"/>
    </xf>
    <xf numFmtId="4" fontId="13" fillId="0" borderId="5" xfId="1" applyNumberFormat="1" applyFont="1" applyBorder="1" applyProtection="1">
      <protection locked="0"/>
    </xf>
    <xf numFmtId="164" fontId="18" fillId="0" borderId="5" xfId="1" applyNumberFormat="1" applyFont="1" applyBorder="1" applyProtection="1">
      <protection locked="0"/>
    </xf>
    <xf numFmtId="4" fontId="13" fillId="0" borderId="5" xfId="1" applyNumberFormat="1" applyFont="1" applyBorder="1" applyAlignment="1" applyProtection="1">
      <alignment horizontal="right"/>
      <protection locked="0"/>
    </xf>
    <xf numFmtId="164" fontId="24" fillId="0" borderId="25" xfId="1" applyNumberFormat="1" applyFont="1" applyBorder="1" applyProtection="1">
      <protection locked="0"/>
    </xf>
    <xf numFmtId="0" fontId="14" fillId="0" borderId="9" xfId="1" applyFont="1" applyBorder="1" applyAlignment="1" applyProtection="1">
      <alignment horizontal="center"/>
      <protection hidden="1"/>
    </xf>
    <xf numFmtId="0" fontId="15" fillId="2" borderId="10" xfId="1" applyFont="1" applyFill="1" applyBorder="1" applyAlignment="1" applyProtection="1">
      <alignment horizontal="center"/>
      <protection hidden="1"/>
    </xf>
    <xf numFmtId="0" fontId="14" fillId="0" borderId="11" xfId="1" applyFont="1" applyBorder="1" applyAlignment="1" applyProtection="1">
      <alignment horizontal="center"/>
      <protection hidden="1"/>
    </xf>
    <xf numFmtId="2" fontId="15" fillId="2" borderId="13" xfId="1" applyNumberFormat="1" applyFont="1" applyFill="1" applyBorder="1" applyAlignment="1" applyProtection="1">
      <alignment horizontal="center"/>
      <protection hidden="1"/>
    </xf>
    <xf numFmtId="0" fontId="16" fillId="2" borderId="14" xfId="1" applyFont="1" applyFill="1" applyBorder="1" applyAlignment="1" applyProtection="1">
      <alignment horizontal="left" vertical="center"/>
      <protection hidden="1"/>
    </xf>
    <xf numFmtId="2" fontId="17" fillId="0" borderId="15" xfId="1" applyNumberFormat="1" applyFont="1" applyBorder="1" applyAlignment="1" applyProtection="1">
      <alignment vertical="center"/>
      <protection hidden="1"/>
    </xf>
    <xf numFmtId="0" fontId="17" fillId="0" borderId="15" xfId="1" applyFont="1" applyBorder="1" applyAlignment="1" applyProtection="1">
      <alignment horizontal="center" vertical="center"/>
      <protection hidden="1"/>
    </xf>
    <xf numFmtId="2" fontId="17" fillId="2" borderId="13" xfId="1" applyNumberFormat="1" applyFont="1" applyFill="1" applyBorder="1" applyAlignment="1" applyProtection="1">
      <alignment horizontal="center" vertical="top"/>
      <protection hidden="1"/>
    </xf>
    <xf numFmtId="0" fontId="17" fillId="0" borderId="17" xfId="1" applyFont="1" applyBorder="1" applyProtection="1">
      <protection hidden="1"/>
    </xf>
    <xf numFmtId="4" fontId="17" fillId="0" borderId="15" xfId="1" applyNumberFormat="1" applyFont="1" applyBorder="1" applyAlignment="1" applyProtection="1">
      <alignment horizontal="center" vertical="center"/>
      <protection hidden="1"/>
    </xf>
    <xf numFmtId="0" fontId="18" fillId="0" borderId="17" xfId="1" applyFont="1" applyBorder="1" applyAlignment="1" applyProtection="1">
      <alignment wrapText="1"/>
      <protection hidden="1"/>
    </xf>
    <xf numFmtId="2" fontId="18" fillId="0" borderId="15" xfId="1" applyNumberFormat="1" applyFont="1" applyBorder="1" applyAlignment="1" applyProtection="1">
      <alignment horizontal="center"/>
      <protection hidden="1"/>
    </xf>
    <xf numFmtId="0" fontId="18" fillId="0" borderId="15" xfId="1" applyFont="1" applyBorder="1" applyAlignment="1" applyProtection="1">
      <alignment horizontal="center"/>
      <protection hidden="1"/>
    </xf>
    <xf numFmtId="0" fontId="17" fillId="0" borderId="17" xfId="1" applyFont="1" applyBorder="1" applyAlignment="1" applyProtection="1">
      <alignment wrapText="1"/>
      <protection hidden="1"/>
    </xf>
    <xf numFmtId="2" fontId="17" fillId="0" borderId="15" xfId="1" applyNumberFormat="1" applyFont="1" applyBorder="1" applyAlignment="1" applyProtection="1">
      <alignment horizontal="center" vertical="center"/>
      <protection hidden="1"/>
    </xf>
    <xf numFmtId="2" fontId="18" fillId="0" borderId="15" xfId="1" applyNumberFormat="1" applyFont="1" applyFill="1" applyBorder="1" applyAlignment="1" applyProtection="1">
      <alignment horizontal="center" vertical="center"/>
      <protection hidden="1"/>
    </xf>
    <xf numFmtId="0" fontId="18" fillId="0" borderId="15" xfId="1" applyFont="1" applyBorder="1" applyAlignment="1" applyProtection="1">
      <alignment horizontal="center" vertical="center"/>
      <protection hidden="1"/>
    </xf>
    <xf numFmtId="2" fontId="17" fillId="2" borderId="13" xfId="1" applyNumberFormat="1" applyFont="1" applyFill="1" applyBorder="1" applyAlignment="1" applyProtection="1">
      <alignment horizontal="center"/>
      <protection hidden="1"/>
    </xf>
    <xf numFmtId="0" fontId="18" fillId="0" borderId="17" xfId="1" applyFont="1" applyBorder="1" applyProtection="1">
      <protection hidden="1"/>
    </xf>
    <xf numFmtId="2" fontId="18" fillId="0" borderId="15" xfId="1" applyNumberFormat="1" applyFont="1" applyBorder="1" applyAlignment="1" applyProtection="1">
      <alignment horizontal="center" vertical="center"/>
      <protection hidden="1"/>
    </xf>
    <xf numFmtId="2" fontId="15" fillId="2" borderId="20" xfId="1" applyNumberFormat="1" applyFont="1" applyFill="1" applyBorder="1" applyAlignment="1" applyProtection="1">
      <alignment horizontal="center"/>
      <protection hidden="1"/>
    </xf>
    <xf numFmtId="0" fontId="16" fillId="0" borderId="15" xfId="1" applyFont="1" applyBorder="1" applyProtection="1">
      <protection hidden="1"/>
    </xf>
    <xf numFmtId="2" fontId="17" fillId="2" borderId="20" xfId="1" applyNumberFormat="1" applyFont="1" applyFill="1" applyBorder="1" applyAlignment="1" applyProtection="1">
      <alignment horizontal="center"/>
      <protection hidden="1"/>
    </xf>
    <xf numFmtId="0" fontId="18" fillId="0" borderId="15" xfId="1" applyFont="1" applyBorder="1" applyAlignment="1" applyProtection="1">
      <alignment wrapText="1"/>
      <protection hidden="1"/>
    </xf>
    <xf numFmtId="0" fontId="18" fillId="2" borderId="21" xfId="1" applyFont="1" applyFill="1" applyBorder="1" applyAlignment="1" applyProtection="1">
      <alignment horizontal="center"/>
      <protection hidden="1"/>
    </xf>
    <xf numFmtId="0" fontId="18" fillId="0" borderId="22" xfId="1" applyFont="1" applyBorder="1" applyProtection="1">
      <protection hidden="1"/>
    </xf>
    <xf numFmtId="2" fontId="18" fillId="0" borderId="15" xfId="1" applyNumberFormat="1" applyFont="1" applyBorder="1" applyAlignment="1" applyProtection="1">
      <alignment horizontal="right" vertical="center"/>
      <protection hidden="1"/>
    </xf>
    <xf numFmtId="39" fontId="9" fillId="0" borderId="23" xfId="1" applyNumberFormat="1" applyFont="1" applyBorder="1" applyAlignment="1" applyProtection="1">
      <alignment horizontal="center"/>
      <protection hidden="1"/>
    </xf>
    <xf numFmtId="0" fontId="19" fillId="0" borderId="24" xfId="1" applyFont="1" applyBorder="1" applyProtection="1">
      <protection hidden="1"/>
    </xf>
    <xf numFmtId="0" fontId="12" fillId="0" borderId="24" xfId="1" applyFont="1" applyBorder="1" applyAlignment="1" applyProtection="1">
      <alignment horizontal="centerContinuous"/>
      <protection hidden="1"/>
    </xf>
    <xf numFmtId="39" fontId="13" fillId="0" borderId="24" xfId="1" applyNumberFormat="1" applyFont="1" applyBorder="1" applyAlignment="1" applyProtection="1">
      <alignment horizontal="right"/>
      <protection hidden="1"/>
    </xf>
    <xf numFmtId="0" fontId="13" fillId="0" borderId="4" xfId="1" applyFont="1" applyBorder="1" applyAlignment="1" applyProtection="1">
      <alignment horizontal="center"/>
      <protection hidden="1"/>
    </xf>
    <xf numFmtId="0" fontId="18" fillId="0" borderId="0" xfId="1" applyFont="1" applyBorder="1" applyProtection="1">
      <protection hidden="1"/>
    </xf>
    <xf numFmtId="0" fontId="20" fillId="0" borderId="0" xfId="1" applyFont="1" applyBorder="1" applyProtection="1">
      <protection hidden="1"/>
    </xf>
    <xf numFmtId="0" fontId="21" fillId="0" borderId="0" xfId="1" applyFont="1" applyBorder="1" applyProtection="1">
      <protection hidden="1"/>
    </xf>
    <xf numFmtId="0" fontId="14" fillId="0" borderId="0" xfId="1" applyFont="1" applyBorder="1" applyProtection="1">
      <protection hidden="1"/>
    </xf>
    <xf numFmtId="0" fontId="13" fillId="0" borderId="0" xfId="1" applyFont="1" applyBorder="1" applyProtection="1">
      <protection hidden="1"/>
    </xf>
    <xf numFmtId="0" fontId="12" fillId="0" borderId="4" xfId="1" applyFont="1" applyBorder="1" applyAlignment="1" applyProtection="1">
      <alignment horizontal="center"/>
      <protection hidden="1"/>
    </xf>
    <xf numFmtId="0" fontId="12" fillId="0" borderId="0" xfId="1" applyFont="1" applyBorder="1" applyProtection="1">
      <protection hidden="1"/>
    </xf>
    <xf numFmtId="4" fontId="13" fillId="0" borderId="4" xfId="2" applyNumberFormat="1" applyFont="1" applyBorder="1" applyAlignment="1" applyProtection="1">
      <alignment horizontal="center"/>
      <protection hidden="1"/>
    </xf>
    <xf numFmtId="165" fontId="12" fillId="0" borderId="0" xfId="2" applyNumberFormat="1" applyFont="1" applyBorder="1" applyAlignment="1" applyProtection="1">
      <alignment horizontal="right"/>
      <protection hidden="1"/>
    </xf>
    <xf numFmtId="0" fontId="12" fillId="0" borderId="0" xfId="2" applyFont="1" applyBorder="1" applyAlignment="1" applyProtection="1">
      <alignment horizontal="left"/>
      <protection hidden="1"/>
    </xf>
    <xf numFmtId="0" fontId="22" fillId="0" borderId="0" xfId="2" applyFont="1" applyBorder="1" applyAlignment="1" applyProtection="1">
      <alignment horizontal="right"/>
      <protection hidden="1"/>
    </xf>
    <xf numFmtId="4" fontId="13" fillId="0" borderId="0" xfId="2" applyNumberFormat="1" applyFont="1" applyBorder="1" applyAlignment="1" applyProtection="1">
      <alignment horizontal="right"/>
      <protection hidden="1"/>
    </xf>
    <xf numFmtId="4" fontId="12" fillId="0" borderId="4" xfId="2" applyNumberFormat="1" applyFont="1" applyBorder="1" applyAlignment="1" applyProtection="1">
      <alignment horizontal="center"/>
      <protection hidden="1"/>
    </xf>
    <xf numFmtId="4" fontId="12" fillId="0" borderId="0" xfId="2" applyNumberFormat="1" applyFont="1" applyBorder="1" applyAlignment="1" applyProtection="1">
      <alignment horizontal="right"/>
      <protection hidden="1"/>
    </xf>
    <xf numFmtId="4" fontId="12" fillId="3" borderId="4" xfId="2" applyNumberFormat="1" applyFont="1" applyFill="1" applyBorder="1" applyAlignment="1" applyProtection="1">
      <alignment horizontal="center"/>
      <protection hidden="1"/>
    </xf>
    <xf numFmtId="165" fontId="12" fillId="3" borderId="0" xfId="2" applyNumberFormat="1" applyFont="1" applyFill="1" applyBorder="1" applyAlignment="1" applyProtection="1">
      <alignment horizontal="right"/>
      <protection hidden="1"/>
    </xf>
    <xf numFmtId="0" fontId="12" fillId="3" borderId="0" xfId="2" applyFont="1" applyFill="1" applyBorder="1" applyProtection="1">
      <protection hidden="1"/>
    </xf>
    <xf numFmtId="0" fontId="22" fillId="3" borderId="0" xfId="2" applyFont="1" applyFill="1" applyBorder="1" applyProtection="1">
      <protection hidden="1"/>
    </xf>
    <xf numFmtId="4" fontId="12" fillId="3" borderId="0" xfId="2" applyNumberFormat="1" applyFont="1" applyFill="1" applyBorder="1" applyProtection="1">
      <protection hidden="1"/>
    </xf>
    <xf numFmtId="0" fontId="23" fillId="0" borderId="0" xfId="1" applyFont="1" applyBorder="1" applyProtection="1">
      <protection hidden="1"/>
    </xf>
    <xf numFmtId="0" fontId="21" fillId="0" borderId="0" xfId="1" applyFont="1" applyBorder="1" applyAlignment="1" applyProtection="1">
      <alignment horizontal="right"/>
      <protection hidden="1"/>
    </xf>
    <xf numFmtId="0" fontId="9" fillId="0" borderId="23" xfId="1" applyFont="1" applyBorder="1" applyAlignment="1" applyProtection="1">
      <alignment horizontal="right"/>
      <protection hidden="1"/>
    </xf>
    <xf numFmtId="0" fontId="9" fillId="0" borderId="24" xfId="1" applyFont="1" applyBorder="1" applyAlignment="1" applyProtection="1">
      <alignment horizontal="right"/>
      <protection hidden="1"/>
    </xf>
  </cellXfs>
  <cellStyles count="4">
    <cellStyle name="Normal" xfId="0" builtinId="0"/>
    <cellStyle name="Normal 2" xfId="1"/>
    <cellStyle name="Normal 2 2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dejesus.garcia/AppData/Local/Microsoft/Windows/Temporary%20Internet%20Files/Content.Outlook/9APH4COH/Costo,%20Presupuesto%20e%20Otros/Costo%20&amp;%20Presupuesto/Licitaci&#243;n%20de%20Obras/ANALISIS%20DE%20COSTO%20jul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Desktop\Backup%202012\plataforma\Costo,%20Presupuesto%20e%20Otros\Licitaci&#243;n%20de%20Obras\ANALISIS%20DE%20COSTO%20juli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o,%20Presupuesto%20e%20Otros\Costo%20&amp;%20Presupuesto\Licitaci&#243;n%20de%20Obras\ANALISIS%20DE%20COSTO%20JULI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o,%20Presupuesto%20e%20Otros\Costo%20&amp;%20Presupuesto\Licitaci&#243;n%20de%20Obras\analisis_de_costos_para_licitacion_ADN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6.168.1.77\Costo%20%20Presupuesto%20e%20Otros\Costo,%20Presupuesto%20e%20Otros\Costo%20&amp;%20Presupuesto\Licitaci&#243;n%20de%20Obras\ANALISIS%20DE%20COSTO%20JULI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6.168.1.77\Costo%20&amp;%20Presupuesto\Costo,%20Presupuesto%20e%20Otros\Costo%20&amp;%20Presupuesto\Licitaci&#243;n%20de%20Obras\ANALISIS%20DE%20COSTO%20JULIO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dejesus.garcia/AppData/Local/Microsoft/Windows/Temporary%20Internet%20Files/Content.Outlook/9APH4COH/Cubicaciones/BADIA%20TILLAN/026-2013%20CONSTRUCCION%20SALON%20MULTIUSO%20LAS%20ACACI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>
        <row r="10">
          <cell r="F10">
            <v>2300</v>
          </cell>
        </row>
        <row r="14">
          <cell r="F14">
            <v>2300</v>
          </cell>
        </row>
        <row r="23">
          <cell r="F23">
            <v>30.64</v>
          </cell>
        </row>
        <row r="24">
          <cell r="F24">
            <v>31.5</v>
          </cell>
        </row>
        <row r="214">
          <cell r="F214">
            <v>26.1</v>
          </cell>
        </row>
        <row r="391">
          <cell r="F391">
            <v>7.02</v>
          </cell>
        </row>
        <row r="392">
          <cell r="F392">
            <v>4.0599999999999996</v>
          </cell>
        </row>
        <row r="396">
          <cell r="F396">
            <v>104.51</v>
          </cell>
        </row>
        <row r="398">
          <cell r="F398">
            <v>29</v>
          </cell>
        </row>
        <row r="399">
          <cell r="F399">
            <v>29</v>
          </cell>
        </row>
        <row r="402">
          <cell r="F402">
            <v>3.48</v>
          </cell>
        </row>
        <row r="403">
          <cell r="F403">
            <v>5.0999999999999996</v>
          </cell>
        </row>
        <row r="430">
          <cell r="F430">
            <v>1560.2</v>
          </cell>
        </row>
        <row r="440">
          <cell r="F440">
            <v>14.5</v>
          </cell>
        </row>
        <row r="443">
          <cell r="F443">
            <v>424.64</v>
          </cell>
        </row>
        <row r="444">
          <cell r="F444">
            <v>116</v>
          </cell>
        </row>
        <row r="624">
          <cell r="F624">
            <v>5626</v>
          </cell>
        </row>
        <row r="695">
          <cell r="F695">
            <v>27.73</v>
          </cell>
        </row>
        <row r="696">
          <cell r="F696">
            <v>47.56</v>
          </cell>
        </row>
        <row r="931">
          <cell r="F931">
            <v>436.15999999999997</v>
          </cell>
        </row>
        <row r="984">
          <cell r="F984">
            <v>73.34</v>
          </cell>
        </row>
        <row r="985">
          <cell r="F985">
            <v>72.67</v>
          </cell>
        </row>
        <row r="1179">
          <cell r="F1179">
            <v>146.16</v>
          </cell>
        </row>
        <row r="1191">
          <cell r="F1191">
            <v>46.75</v>
          </cell>
        </row>
      </sheetData>
      <sheetData sheetId="3">
        <row r="17">
          <cell r="M17">
            <v>9.1999999999999993</v>
          </cell>
        </row>
        <row r="233">
          <cell r="M233">
            <v>0.41106382978723405</v>
          </cell>
        </row>
        <row r="235">
          <cell r="M235">
            <v>1.6512820512820512</v>
          </cell>
        </row>
        <row r="533">
          <cell r="M533">
            <v>73.124194241512669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 refreshError="1"/>
      <sheetData sheetId="1" refreshError="1"/>
      <sheetData sheetId="2">
        <row r="9">
          <cell r="F9">
            <v>517</v>
          </cell>
        </row>
        <row r="10">
          <cell r="F10">
            <v>2300</v>
          </cell>
        </row>
        <row r="31">
          <cell r="F31">
            <v>254.54545454545453</v>
          </cell>
        </row>
        <row r="621">
          <cell r="F621">
            <v>5115.6000000000004</v>
          </cell>
        </row>
        <row r="681">
          <cell r="F681">
            <v>1740</v>
          </cell>
        </row>
        <row r="702">
          <cell r="F702">
            <v>171.68</v>
          </cell>
        </row>
      </sheetData>
      <sheetData sheetId="3">
        <row r="17">
          <cell r="M17">
            <v>9.1999999999999993</v>
          </cell>
        </row>
        <row r="233">
          <cell r="M233">
            <v>0.41106382978723405</v>
          </cell>
        </row>
        <row r="235">
          <cell r="M235">
            <v>1.6512820512820512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 refreshError="1"/>
      <sheetData sheetId="1" refreshError="1"/>
      <sheetData sheetId="2">
        <row r="649">
          <cell r="F649">
            <v>900</v>
          </cell>
        </row>
        <row r="711">
          <cell r="F711">
            <v>83.13</v>
          </cell>
        </row>
      </sheetData>
      <sheetData sheetId="3">
        <row r="199">
          <cell r="M199">
            <v>267.08571428571429</v>
          </cell>
        </row>
        <row r="212">
          <cell r="M212">
            <v>94.172588832487307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miento Materiales"/>
      <sheetName val="Insumos"/>
      <sheetName val="Rendimientos OM"/>
      <sheetName val="Analisis de Costos"/>
      <sheetName val="resumen1"/>
    </sheetNames>
    <sheetDataSet>
      <sheetData sheetId="0" refreshError="1"/>
      <sheetData sheetId="1" refreshError="1">
        <row r="10">
          <cell r="F10">
            <v>1780</v>
          </cell>
        </row>
        <row r="13">
          <cell r="F13">
            <v>1780</v>
          </cell>
        </row>
        <row r="623">
          <cell r="F623">
            <v>5394</v>
          </cell>
        </row>
      </sheetData>
      <sheetData sheetId="2" refreshError="1">
        <row r="322">
          <cell r="M322">
            <v>79.739999999999995</v>
          </cell>
        </row>
        <row r="331">
          <cell r="M331">
            <v>102.49357326478149</v>
          </cell>
        </row>
        <row r="346">
          <cell r="M346">
            <v>11.391428571428571</v>
          </cell>
        </row>
        <row r="773">
          <cell r="M773">
            <v>180.82020244182405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 refreshError="1">
        <row r="9">
          <cell r="F9">
            <v>517</v>
          </cell>
        </row>
        <row r="30">
          <cell r="F30">
            <v>750</v>
          </cell>
        </row>
        <row r="35">
          <cell r="F35">
            <v>1098</v>
          </cell>
        </row>
        <row r="302">
          <cell r="F302">
            <v>270</v>
          </cell>
        </row>
        <row r="625">
          <cell r="F625">
            <v>6032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 refreshError="1">
        <row r="12">
          <cell r="F12">
            <v>2300</v>
          </cell>
        </row>
      </sheetData>
      <sheetData sheetId="3" refreshError="1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original"/>
      <sheetName val="Análisis"/>
      <sheetName val="3ra cub"/>
      <sheetName val="2da cub"/>
      <sheetName val="1ra cub"/>
      <sheetName val="#¡REF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view="pageBreakPreview" zoomScale="98" zoomScaleNormal="100" zoomScaleSheetLayoutView="98" workbookViewId="0">
      <selection activeCell="C11" sqref="C11"/>
    </sheetView>
  </sheetViews>
  <sheetFormatPr baseColWidth="10" defaultColWidth="11.42578125" defaultRowHeight="15.75"/>
  <cols>
    <col min="1" max="1" width="11.42578125" style="1"/>
    <col min="2" max="2" width="6.140625" style="21" customWidth="1"/>
    <col min="3" max="3" width="53.7109375" style="1" customWidth="1"/>
    <col min="4" max="4" width="12.28515625" style="1" customWidth="1"/>
    <col min="5" max="5" width="8" style="1" customWidth="1"/>
    <col min="6" max="6" width="12.28515625" style="24" customWidth="1"/>
    <col min="7" max="7" width="14.42578125" style="1" customWidth="1"/>
    <col min="8" max="8" width="16.85546875" style="1" customWidth="1"/>
    <col min="9" max="9" width="11.42578125" style="1"/>
    <col min="10" max="10" width="20.5703125" style="1" customWidth="1"/>
    <col min="11" max="257" width="11.42578125" style="1"/>
    <col min="258" max="258" width="6.140625" style="1" customWidth="1"/>
    <col min="259" max="259" width="53.7109375" style="1" customWidth="1"/>
    <col min="260" max="260" width="12.28515625" style="1" customWidth="1"/>
    <col min="261" max="261" width="8" style="1" customWidth="1"/>
    <col min="262" max="262" width="12.28515625" style="1" customWidth="1"/>
    <col min="263" max="263" width="14.42578125" style="1" customWidth="1"/>
    <col min="264" max="264" width="16.85546875" style="1" customWidth="1"/>
    <col min="265" max="265" width="11.42578125" style="1"/>
    <col min="266" max="266" width="20.5703125" style="1" customWidth="1"/>
    <col min="267" max="513" width="11.42578125" style="1"/>
    <col min="514" max="514" width="6.140625" style="1" customWidth="1"/>
    <col min="515" max="515" width="53.7109375" style="1" customWidth="1"/>
    <col min="516" max="516" width="12.28515625" style="1" customWidth="1"/>
    <col min="517" max="517" width="8" style="1" customWidth="1"/>
    <col min="518" max="518" width="12.28515625" style="1" customWidth="1"/>
    <col min="519" max="519" width="14.42578125" style="1" customWidth="1"/>
    <col min="520" max="520" width="16.85546875" style="1" customWidth="1"/>
    <col min="521" max="521" width="11.42578125" style="1"/>
    <col min="522" max="522" width="20.5703125" style="1" customWidth="1"/>
    <col min="523" max="769" width="11.42578125" style="1"/>
    <col min="770" max="770" width="6.140625" style="1" customWidth="1"/>
    <col min="771" max="771" width="53.7109375" style="1" customWidth="1"/>
    <col min="772" max="772" width="12.28515625" style="1" customWidth="1"/>
    <col min="773" max="773" width="8" style="1" customWidth="1"/>
    <col min="774" max="774" width="12.28515625" style="1" customWidth="1"/>
    <col min="775" max="775" width="14.42578125" style="1" customWidth="1"/>
    <col min="776" max="776" width="16.85546875" style="1" customWidth="1"/>
    <col min="777" max="777" width="11.42578125" style="1"/>
    <col min="778" max="778" width="20.5703125" style="1" customWidth="1"/>
    <col min="779" max="1025" width="11.42578125" style="1"/>
    <col min="1026" max="1026" width="6.140625" style="1" customWidth="1"/>
    <col min="1027" max="1027" width="53.7109375" style="1" customWidth="1"/>
    <col min="1028" max="1028" width="12.28515625" style="1" customWidth="1"/>
    <col min="1029" max="1029" width="8" style="1" customWidth="1"/>
    <col min="1030" max="1030" width="12.28515625" style="1" customWidth="1"/>
    <col min="1031" max="1031" width="14.42578125" style="1" customWidth="1"/>
    <col min="1032" max="1032" width="16.85546875" style="1" customWidth="1"/>
    <col min="1033" max="1033" width="11.42578125" style="1"/>
    <col min="1034" max="1034" width="20.5703125" style="1" customWidth="1"/>
    <col min="1035" max="1281" width="11.42578125" style="1"/>
    <col min="1282" max="1282" width="6.140625" style="1" customWidth="1"/>
    <col min="1283" max="1283" width="53.7109375" style="1" customWidth="1"/>
    <col min="1284" max="1284" width="12.28515625" style="1" customWidth="1"/>
    <col min="1285" max="1285" width="8" style="1" customWidth="1"/>
    <col min="1286" max="1286" width="12.28515625" style="1" customWidth="1"/>
    <col min="1287" max="1287" width="14.42578125" style="1" customWidth="1"/>
    <col min="1288" max="1288" width="16.85546875" style="1" customWidth="1"/>
    <col min="1289" max="1289" width="11.42578125" style="1"/>
    <col min="1290" max="1290" width="20.5703125" style="1" customWidth="1"/>
    <col min="1291" max="1537" width="11.42578125" style="1"/>
    <col min="1538" max="1538" width="6.140625" style="1" customWidth="1"/>
    <col min="1539" max="1539" width="53.7109375" style="1" customWidth="1"/>
    <col min="1540" max="1540" width="12.28515625" style="1" customWidth="1"/>
    <col min="1541" max="1541" width="8" style="1" customWidth="1"/>
    <col min="1542" max="1542" width="12.28515625" style="1" customWidth="1"/>
    <col min="1543" max="1543" width="14.42578125" style="1" customWidth="1"/>
    <col min="1544" max="1544" width="16.85546875" style="1" customWidth="1"/>
    <col min="1545" max="1545" width="11.42578125" style="1"/>
    <col min="1546" max="1546" width="20.5703125" style="1" customWidth="1"/>
    <col min="1547" max="1793" width="11.42578125" style="1"/>
    <col min="1794" max="1794" width="6.140625" style="1" customWidth="1"/>
    <col min="1795" max="1795" width="53.7109375" style="1" customWidth="1"/>
    <col min="1796" max="1796" width="12.28515625" style="1" customWidth="1"/>
    <col min="1797" max="1797" width="8" style="1" customWidth="1"/>
    <col min="1798" max="1798" width="12.28515625" style="1" customWidth="1"/>
    <col min="1799" max="1799" width="14.42578125" style="1" customWidth="1"/>
    <col min="1800" max="1800" width="16.85546875" style="1" customWidth="1"/>
    <col min="1801" max="1801" width="11.42578125" style="1"/>
    <col min="1802" max="1802" width="20.5703125" style="1" customWidth="1"/>
    <col min="1803" max="2049" width="11.42578125" style="1"/>
    <col min="2050" max="2050" width="6.140625" style="1" customWidth="1"/>
    <col min="2051" max="2051" width="53.7109375" style="1" customWidth="1"/>
    <col min="2052" max="2052" width="12.28515625" style="1" customWidth="1"/>
    <col min="2053" max="2053" width="8" style="1" customWidth="1"/>
    <col min="2054" max="2054" width="12.28515625" style="1" customWidth="1"/>
    <col min="2055" max="2055" width="14.42578125" style="1" customWidth="1"/>
    <col min="2056" max="2056" width="16.85546875" style="1" customWidth="1"/>
    <col min="2057" max="2057" width="11.42578125" style="1"/>
    <col min="2058" max="2058" width="20.5703125" style="1" customWidth="1"/>
    <col min="2059" max="2305" width="11.42578125" style="1"/>
    <col min="2306" max="2306" width="6.140625" style="1" customWidth="1"/>
    <col min="2307" max="2307" width="53.7109375" style="1" customWidth="1"/>
    <col min="2308" max="2308" width="12.28515625" style="1" customWidth="1"/>
    <col min="2309" max="2309" width="8" style="1" customWidth="1"/>
    <col min="2310" max="2310" width="12.28515625" style="1" customWidth="1"/>
    <col min="2311" max="2311" width="14.42578125" style="1" customWidth="1"/>
    <col min="2312" max="2312" width="16.85546875" style="1" customWidth="1"/>
    <col min="2313" max="2313" width="11.42578125" style="1"/>
    <col min="2314" max="2314" width="20.5703125" style="1" customWidth="1"/>
    <col min="2315" max="2561" width="11.42578125" style="1"/>
    <col min="2562" max="2562" width="6.140625" style="1" customWidth="1"/>
    <col min="2563" max="2563" width="53.7109375" style="1" customWidth="1"/>
    <col min="2564" max="2564" width="12.28515625" style="1" customWidth="1"/>
    <col min="2565" max="2565" width="8" style="1" customWidth="1"/>
    <col min="2566" max="2566" width="12.28515625" style="1" customWidth="1"/>
    <col min="2567" max="2567" width="14.42578125" style="1" customWidth="1"/>
    <col min="2568" max="2568" width="16.85546875" style="1" customWidth="1"/>
    <col min="2569" max="2569" width="11.42578125" style="1"/>
    <col min="2570" max="2570" width="20.5703125" style="1" customWidth="1"/>
    <col min="2571" max="2817" width="11.42578125" style="1"/>
    <col min="2818" max="2818" width="6.140625" style="1" customWidth="1"/>
    <col min="2819" max="2819" width="53.7109375" style="1" customWidth="1"/>
    <col min="2820" max="2820" width="12.28515625" style="1" customWidth="1"/>
    <col min="2821" max="2821" width="8" style="1" customWidth="1"/>
    <col min="2822" max="2822" width="12.28515625" style="1" customWidth="1"/>
    <col min="2823" max="2823" width="14.42578125" style="1" customWidth="1"/>
    <col min="2824" max="2824" width="16.85546875" style="1" customWidth="1"/>
    <col min="2825" max="2825" width="11.42578125" style="1"/>
    <col min="2826" max="2826" width="20.5703125" style="1" customWidth="1"/>
    <col min="2827" max="3073" width="11.42578125" style="1"/>
    <col min="3074" max="3074" width="6.140625" style="1" customWidth="1"/>
    <col min="3075" max="3075" width="53.7109375" style="1" customWidth="1"/>
    <col min="3076" max="3076" width="12.28515625" style="1" customWidth="1"/>
    <col min="3077" max="3077" width="8" style="1" customWidth="1"/>
    <col min="3078" max="3078" width="12.28515625" style="1" customWidth="1"/>
    <col min="3079" max="3079" width="14.42578125" style="1" customWidth="1"/>
    <col min="3080" max="3080" width="16.85546875" style="1" customWidth="1"/>
    <col min="3081" max="3081" width="11.42578125" style="1"/>
    <col min="3082" max="3082" width="20.5703125" style="1" customWidth="1"/>
    <col min="3083" max="3329" width="11.42578125" style="1"/>
    <col min="3330" max="3330" width="6.140625" style="1" customWidth="1"/>
    <col min="3331" max="3331" width="53.7109375" style="1" customWidth="1"/>
    <col min="3332" max="3332" width="12.28515625" style="1" customWidth="1"/>
    <col min="3333" max="3333" width="8" style="1" customWidth="1"/>
    <col min="3334" max="3334" width="12.28515625" style="1" customWidth="1"/>
    <col min="3335" max="3335" width="14.42578125" style="1" customWidth="1"/>
    <col min="3336" max="3336" width="16.85546875" style="1" customWidth="1"/>
    <col min="3337" max="3337" width="11.42578125" style="1"/>
    <col min="3338" max="3338" width="20.5703125" style="1" customWidth="1"/>
    <col min="3339" max="3585" width="11.42578125" style="1"/>
    <col min="3586" max="3586" width="6.140625" style="1" customWidth="1"/>
    <col min="3587" max="3587" width="53.7109375" style="1" customWidth="1"/>
    <col min="3588" max="3588" width="12.28515625" style="1" customWidth="1"/>
    <col min="3589" max="3589" width="8" style="1" customWidth="1"/>
    <col min="3590" max="3590" width="12.28515625" style="1" customWidth="1"/>
    <col min="3591" max="3591" width="14.42578125" style="1" customWidth="1"/>
    <col min="3592" max="3592" width="16.85546875" style="1" customWidth="1"/>
    <col min="3593" max="3593" width="11.42578125" style="1"/>
    <col min="3594" max="3594" width="20.5703125" style="1" customWidth="1"/>
    <col min="3595" max="3841" width="11.42578125" style="1"/>
    <col min="3842" max="3842" width="6.140625" style="1" customWidth="1"/>
    <col min="3843" max="3843" width="53.7109375" style="1" customWidth="1"/>
    <col min="3844" max="3844" width="12.28515625" style="1" customWidth="1"/>
    <col min="3845" max="3845" width="8" style="1" customWidth="1"/>
    <col min="3846" max="3846" width="12.28515625" style="1" customWidth="1"/>
    <col min="3847" max="3847" width="14.42578125" style="1" customWidth="1"/>
    <col min="3848" max="3848" width="16.85546875" style="1" customWidth="1"/>
    <col min="3849" max="3849" width="11.42578125" style="1"/>
    <col min="3850" max="3850" width="20.5703125" style="1" customWidth="1"/>
    <col min="3851" max="4097" width="11.42578125" style="1"/>
    <col min="4098" max="4098" width="6.140625" style="1" customWidth="1"/>
    <col min="4099" max="4099" width="53.7109375" style="1" customWidth="1"/>
    <col min="4100" max="4100" width="12.28515625" style="1" customWidth="1"/>
    <col min="4101" max="4101" width="8" style="1" customWidth="1"/>
    <col min="4102" max="4102" width="12.28515625" style="1" customWidth="1"/>
    <col min="4103" max="4103" width="14.42578125" style="1" customWidth="1"/>
    <col min="4104" max="4104" width="16.85546875" style="1" customWidth="1"/>
    <col min="4105" max="4105" width="11.42578125" style="1"/>
    <col min="4106" max="4106" width="20.5703125" style="1" customWidth="1"/>
    <col min="4107" max="4353" width="11.42578125" style="1"/>
    <col min="4354" max="4354" width="6.140625" style="1" customWidth="1"/>
    <col min="4355" max="4355" width="53.7109375" style="1" customWidth="1"/>
    <col min="4356" max="4356" width="12.28515625" style="1" customWidth="1"/>
    <col min="4357" max="4357" width="8" style="1" customWidth="1"/>
    <col min="4358" max="4358" width="12.28515625" style="1" customWidth="1"/>
    <col min="4359" max="4359" width="14.42578125" style="1" customWidth="1"/>
    <col min="4360" max="4360" width="16.85546875" style="1" customWidth="1"/>
    <col min="4361" max="4361" width="11.42578125" style="1"/>
    <col min="4362" max="4362" width="20.5703125" style="1" customWidth="1"/>
    <col min="4363" max="4609" width="11.42578125" style="1"/>
    <col min="4610" max="4610" width="6.140625" style="1" customWidth="1"/>
    <col min="4611" max="4611" width="53.7109375" style="1" customWidth="1"/>
    <col min="4612" max="4612" width="12.28515625" style="1" customWidth="1"/>
    <col min="4613" max="4613" width="8" style="1" customWidth="1"/>
    <col min="4614" max="4614" width="12.28515625" style="1" customWidth="1"/>
    <col min="4615" max="4615" width="14.42578125" style="1" customWidth="1"/>
    <col min="4616" max="4616" width="16.85546875" style="1" customWidth="1"/>
    <col min="4617" max="4617" width="11.42578125" style="1"/>
    <col min="4618" max="4618" width="20.5703125" style="1" customWidth="1"/>
    <col min="4619" max="4865" width="11.42578125" style="1"/>
    <col min="4866" max="4866" width="6.140625" style="1" customWidth="1"/>
    <col min="4867" max="4867" width="53.7109375" style="1" customWidth="1"/>
    <col min="4868" max="4868" width="12.28515625" style="1" customWidth="1"/>
    <col min="4869" max="4869" width="8" style="1" customWidth="1"/>
    <col min="4870" max="4870" width="12.28515625" style="1" customWidth="1"/>
    <col min="4871" max="4871" width="14.42578125" style="1" customWidth="1"/>
    <col min="4872" max="4872" width="16.85546875" style="1" customWidth="1"/>
    <col min="4873" max="4873" width="11.42578125" style="1"/>
    <col min="4874" max="4874" width="20.5703125" style="1" customWidth="1"/>
    <col min="4875" max="5121" width="11.42578125" style="1"/>
    <col min="5122" max="5122" width="6.140625" style="1" customWidth="1"/>
    <col min="5123" max="5123" width="53.7109375" style="1" customWidth="1"/>
    <col min="5124" max="5124" width="12.28515625" style="1" customWidth="1"/>
    <col min="5125" max="5125" width="8" style="1" customWidth="1"/>
    <col min="5126" max="5126" width="12.28515625" style="1" customWidth="1"/>
    <col min="5127" max="5127" width="14.42578125" style="1" customWidth="1"/>
    <col min="5128" max="5128" width="16.85546875" style="1" customWidth="1"/>
    <col min="5129" max="5129" width="11.42578125" style="1"/>
    <col min="5130" max="5130" width="20.5703125" style="1" customWidth="1"/>
    <col min="5131" max="5377" width="11.42578125" style="1"/>
    <col min="5378" max="5378" width="6.140625" style="1" customWidth="1"/>
    <col min="5379" max="5379" width="53.7109375" style="1" customWidth="1"/>
    <col min="5380" max="5380" width="12.28515625" style="1" customWidth="1"/>
    <col min="5381" max="5381" width="8" style="1" customWidth="1"/>
    <col min="5382" max="5382" width="12.28515625" style="1" customWidth="1"/>
    <col min="5383" max="5383" width="14.42578125" style="1" customWidth="1"/>
    <col min="5384" max="5384" width="16.85546875" style="1" customWidth="1"/>
    <col min="5385" max="5385" width="11.42578125" style="1"/>
    <col min="5386" max="5386" width="20.5703125" style="1" customWidth="1"/>
    <col min="5387" max="5633" width="11.42578125" style="1"/>
    <col min="5634" max="5634" width="6.140625" style="1" customWidth="1"/>
    <col min="5635" max="5635" width="53.7109375" style="1" customWidth="1"/>
    <col min="5636" max="5636" width="12.28515625" style="1" customWidth="1"/>
    <col min="5637" max="5637" width="8" style="1" customWidth="1"/>
    <col min="5638" max="5638" width="12.28515625" style="1" customWidth="1"/>
    <col min="5639" max="5639" width="14.42578125" style="1" customWidth="1"/>
    <col min="5640" max="5640" width="16.85546875" style="1" customWidth="1"/>
    <col min="5641" max="5641" width="11.42578125" style="1"/>
    <col min="5642" max="5642" width="20.5703125" style="1" customWidth="1"/>
    <col min="5643" max="5889" width="11.42578125" style="1"/>
    <col min="5890" max="5890" width="6.140625" style="1" customWidth="1"/>
    <col min="5891" max="5891" width="53.7109375" style="1" customWidth="1"/>
    <col min="5892" max="5892" width="12.28515625" style="1" customWidth="1"/>
    <col min="5893" max="5893" width="8" style="1" customWidth="1"/>
    <col min="5894" max="5894" width="12.28515625" style="1" customWidth="1"/>
    <col min="5895" max="5895" width="14.42578125" style="1" customWidth="1"/>
    <col min="5896" max="5896" width="16.85546875" style="1" customWidth="1"/>
    <col min="5897" max="5897" width="11.42578125" style="1"/>
    <col min="5898" max="5898" width="20.5703125" style="1" customWidth="1"/>
    <col min="5899" max="6145" width="11.42578125" style="1"/>
    <col min="6146" max="6146" width="6.140625" style="1" customWidth="1"/>
    <col min="6147" max="6147" width="53.7109375" style="1" customWidth="1"/>
    <col min="6148" max="6148" width="12.28515625" style="1" customWidth="1"/>
    <col min="6149" max="6149" width="8" style="1" customWidth="1"/>
    <col min="6150" max="6150" width="12.28515625" style="1" customWidth="1"/>
    <col min="6151" max="6151" width="14.42578125" style="1" customWidth="1"/>
    <col min="6152" max="6152" width="16.85546875" style="1" customWidth="1"/>
    <col min="6153" max="6153" width="11.42578125" style="1"/>
    <col min="6154" max="6154" width="20.5703125" style="1" customWidth="1"/>
    <col min="6155" max="6401" width="11.42578125" style="1"/>
    <col min="6402" max="6402" width="6.140625" style="1" customWidth="1"/>
    <col min="6403" max="6403" width="53.7109375" style="1" customWidth="1"/>
    <col min="6404" max="6404" width="12.28515625" style="1" customWidth="1"/>
    <col min="6405" max="6405" width="8" style="1" customWidth="1"/>
    <col min="6406" max="6406" width="12.28515625" style="1" customWidth="1"/>
    <col min="6407" max="6407" width="14.42578125" style="1" customWidth="1"/>
    <col min="6408" max="6408" width="16.85546875" style="1" customWidth="1"/>
    <col min="6409" max="6409" width="11.42578125" style="1"/>
    <col min="6410" max="6410" width="20.5703125" style="1" customWidth="1"/>
    <col min="6411" max="6657" width="11.42578125" style="1"/>
    <col min="6658" max="6658" width="6.140625" style="1" customWidth="1"/>
    <col min="6659" max="6659" width="53.7109375" style="1" customWidth="1"/>
    <col min="6660" max="6660" width="12.28515625" style="1" customWidth="1"/>
    <col min="6661" max="6661" width="8" style="1" customWidth="1"/>
    <col min="6662" max="6662" width="12.28515625" style="1" customWidth="1"/>
    <col min="6663" max="6663" width="14.42578125" style="1" customWidth="1"/>
    <col min="6664" max="6664" width="16.85546875" style="1" customWidth="1"/>
    <col min="6665" max="6665" width="11.42578125" style="1"/>
    <col min="6666" max="6666" width="20.5703125" style="1" customWidth="1"/>
    <col min="6667" max="6913" width="11.42578125" style="1"/>
    <col min="6914" max="6914" width="6.140625" style="1" customWidth="1"/>
    <col min="6915" max="6915" width="53.7109375" style="1" customWidth="1"/>
    <col min="6916" max="6916" width="12.28515625" style="1" customWidth="1"/>
    <col min="6917" max="6917" width="8" style="1" customWidth="1"/>
    <col min="6918" max="6918" width="12.28515625" style="1" customWidth="1"/>
    <col min="6919" max="6919" width="14.42578125" style="1" customWidth="1"/>
    <col min="6920" max="6920" width="16.85546875" style="1" customWidth="1"/>
    <col min="6921" max="6921" width="11.42578125" style="1"/>
    <col min="6922" max="6922" width="20.5703125" style="1" customWidth="1"/>
    <col min="6923" max="7169" width="11.42578125" style="1"/>
    <col min="7170" max="7170" width="6.140625" style="1" customWidth="1"/>
    <col min="7171" max="7171" width="53.7109375" style="1" customWidth="1"/>
    <col min="7172" max="7172" width="12.28515625" style="1" customWidth="1"/>
    <col min="7173" max="7173" width="8" style="1" customWidth="1"/>
    <col min="7174" max="7174" width="12.28515625" style="1" customWidth="1"/>
    <col min="7175" max="7175" width="14.42578125" style="1" customWidth="1"/>
    <col min="7176" max="7176" width="16.85546875" style="1" customWidth="1"/>
    <col min="7177" max="7177" width="11.42578125" style="1"/>
    <col min="7178" max="7178" width="20.5703125" style="1" customWidth="1"/>
    <col min="7179" max="7425" width="11.42578125" style="1"/>
    <col min="7426" max="7426" width="6.140625" style="1" customWidth="1"/>
    <col min="7427" max="7427" width="53.7109375" style="1" customWidth="1"/>
    <col min="7428" max="7428" width="12.28515625" style="1" customWidth="1"/>
    <col min="7429" max="7429" width="8" style="1" customWidth="1"/>
    <col min="7430" max="7430" width="12.28515625" style="1" customWidth="1"/>
    <col min="7431" max="7431" width="14.42578125" style="1" customWidth="1"/>
    <col min="7432" max="7432" width="16.85546875" style="1" customWidth="1"/>
    <col min="7433" max="7433" width="11.42578125" style="1"/>
    <col min="7434" max="7434" width="20.5703125" style="1" customWidth="1"/>
    <col min="7435" max="7681" width="11.42578125" style="1"/>
    <col min="7682" max="7682" width="6.140625" style="1" customWidth="1"/>
    <col min="7683" max="7683" width="53.7109375" style="1" customWidth="1"/>
    <col min="7684" max="7684" width="12.28515625" style="1" customWidth="1"/>
    <col min="7685" max="7685" width="8" style="1" customWidth="1"/>
    <col min="7686" max="7686" width="12.28515625" style="1" customWidth="1"/>
    <col min="7687" max="7687" width="14.42578125" style="1" customWidth="1"/>
    <col min="7688" max="7688" width="16.85546875" style="1" customWidth="1"/>
    <col min="7689" max="7689" width="11.42578125" style="1"/>
    <col min="7690" max="7690" width="20.5703125" style="1" customWidth="1"/>
    <col min="7691" max="7937" width="11.42578125" style="1"/>
    <col min="7938" max="7938" width="6.140625" style="1" customWidth="1"/>
    <col min="7939" max="7939" width="53.7109375" style="1" customWidth="1"/>
    <col min="7940" max="7940" width="12.28515625" style="1" customWidth="1"/>
    <col min="7941" max="7941" width="8" style="1" customWidth="1"/>
    <col min="7942" max="7942" width="12.28515625" style="1" customWidth="1"/>
    <col min="7943" max="7943" width="14.42578125" style="1" customWidth="1"/>
    <col min="7944" max="7944" width="16.85546875" style="1" customWidth="1"/>
    <col min="7945" max="7945" width="11.42578125" style="1"/>
    <col min="7946" max="7946" width="20.5703125" style="1" customWidth="1"/>
    <col min="7947" max="8193" width="11.42578125" style="1"/>
    <col min="8194" max="8194" width="6.140625" style="1" customWidth="1"/>
    <col min="8195" max="8195" width="53.7109375" style="1" customWidth="1"/>
    <col min="8196" max="8196" width="12.28515625" style="1" customWidth="1"/>
    <col min="8197" max="8197" width="8" style="1" customWidth="1"/>
    <col min="8198" max="8198" width="12.28515625" style="1" customWidth="1"/>
    <col min="8199" max="8199" width="14.42578125" style="1" customWidth="1"/>
    <col min="8200" max="8200" width="16.85546875" style="1" customWidth="1"/>
    <col min="8201" max="8201" width="11.42578125" style="1"/>
    <col min="8202" max="8202" width="20.5703125" style="1" customWidth="1"/>
    <col min="8203" max="8449" width="11.42578125" style="1"/>
    <col min="8450" max="8450" width="6.140625" style="1" customWidth="1"/>
    <col min="8451" max="8451" width="53.7109375" style="1" customWidth="1"/>
    <col min="8452" max="8452" width="12.28515625" style="1" customWidth="1"/>
    <col min="8453" max="8453" width="8" style="1" customWidth="1"/>
    <col min="8454" max="8454" width="12.28515625" style="1" customWidth="1"/>
    <col min="8455" max="8455" width="14.42578125" style="1" customWidth="1"/>
    <col min="8456" max="8456" width="16.85546875" style="1" customWidth="1"/>
    <col min="8457" max="8457" width="11.42578125" style="1"/>
    <col min="8458" max="8458" width="20.5703125" style="1" customWidth="1"/>
    <col min="8459" max="8705" width="11.42578125" style="1"/>
    <col min="8706" max="8706" width="6.140625" style="1" customWidth="1"/>
    <col min="8707" max="8707" width="53.7109375" style="1" customWidth="1"/>
    <col min="8708" max="8708" width="12.28515625" style="1" customWidth="1"/>
    <col min="8709" max="8709" width="8" style="1" customWidth="1"/>
    <col min="8710" max="8710" width="12.28515625" style="1" customWidth="1"/>
    <col min="8711" max="8711" width="14.42578125" style="1" customWidth="1"/>
    <col min="8712" max="8712" width="16.85546875" style="1" customWidth="1"/>
    <col min="8713" max="8713" width="11.42578125" style="1"/>
    <col min="8714" max="8714" width="20.5703125" style="1" customWidth="1"/>
    <col min="8715" max="8961" width="11.42578125" style="1"/>
    <col min="8962" max="8962" width="6.140625" style="1" customWidth="1"/>
    <col min="8963" max="8963" width="53.7109375" style="1" customWidth="1"/>
    <col min="8964" max="8964" width="12.28515625" style="1" customWidth="1"/>
    <col min="8965" max="8965" width="8" style="1" customWidth="1"/>
    <col min="8966" max="8966" width="12.28515625" style="1" customWidth="1"/>
    <col min="8967" max="8967" width="14.42578125" style="1" customWidth="1"/>
    <col min="8968" max="8968" width="16.85546875" style="1" customWidth="1"/>
    <col min="8969" max="8969" width="11.42578125" style="1"/>
    <col min="8970" max="8970" width="20.5703125" style="1" customWidth="1"/>
    <col min="8971" max="9217" width="11.42578125" style="1"/>
    <col min="9218" max="9218" width="6.140625" style="1" customWidth="1"/>
    <col min="9219" max="9219" width="53.7109375" style="1" customWidth="1"/>
    <col min="9220" max="9220" width="12.28515625" style="1" customWidth="1"/>
    <col min="9221" max="9221" width="8" style="1" customWidth="1"/>
    <col min="9222" max="9222" width="12.28515625" style="1" customWidth="1"/>
    <col min="9223" max="9223" width="14.42578125" style="1" customWidth="1"/>
    <col min="9224" max="9224" width="16.85546875" style="1" customWidth="1"/>
    <col min="9225" max="9225" width="11.42578125" style="1"/>
    <col min="9226" max="9226" width="20.5703125" style="1" customWidth="1"/>
    <col min="9227" max="9473" width="11.42578125" style="1"/>
    <col min="9474" max="9474" width="6.140625" style="1" customWidth="1"/>
    <col min="9475" max="9475" width="53.7109375" style="1" customWidth="1"/>
    <col min="9476" max="9476" width="12.28515625" style="1" customWidth="1"/>
    <col min="9477" max="9477" width="8" style="1" customWidth="1"/>
    <col min="9478" max="9478" width="12.28515625" style="1" customWidth="1"/>
    <col min="9479" max="9479" width="14.42578125" style="1" customWidth="1"/>
    <col min="9480" max="9480" width="16.85546875" style="1" customWidth="1"/>
    <col min="9481" max="9481" width="11.42578125" style="1"/>
    <col min="9482" max="9482" width="20.5703125" style="1" customWidth="1"/>
    <col min="9483" max="9729" width="11.42578125" style="1"/>
    <col min="9730" max="9730" width="6.140625" style="1" customWidth="1"/>
    <col min="9731" max="9731" width="53.7109375" style="1" customWidth="1"/>
    <col min="9732" max="9732" width="12.28515625" style="1" customWidth="1"/>
    <col min="9733" max="9733" width="8" style="1" customWidth="1"/>
    <col min="9734" max="9734" width="12.28515625" style="1" customWidth="1"/>
    <col min="9735" max="9735" width="14.42578125" style="1" customWidth="1"/>
    <col min="9736" max="9736" width="16.85546875" style="1" customWidth="1"/>
    <col min="9737" max="9737" width="11.42578125" style="1"/>
    <col min="9738" max="9738" width="20.5703125" style="1" customWidth="1"/>
    <col min="9739" max="9985" width="11.42578125" style="1"/>
    <col min="9986" max="9986" width="6.140625" style="1" customWidth="1"/>
    <col min="9987" max="9987" width="53.7109375" style="1" customWidth="1"/>
    <col min="9988" max="9988" width="12.28515625" style="1" customWidth="1"/>
    <col min="9989" max="9989" width="8" style="1" customWidth="1"/>
    <col min="9990" max="9990" width="12.28515625" style="1" customWidth="1"/>
    <col min="9991" max="9991" width="14.42578125" style="1" customWidth="1"/>
    <col min="9992" max="9992" width="16.85546875" style="1" customWidth="1"/>
    <col min="9993" max="9993" width="11.42578125" style="1"/>
    <col min="9994" max="9994" width="20.5703125" style="1" customWidth="1"/>
    <col min="9995" max="10241" width="11.42578125" style="1"/>
    <col min="10242" max="10242" width="6.140625" style="1" customWidth="1"/>
    <col min="10243" max="10243" width="53.7109375" style="1" customWidth="1"/>
    <col min="10244" max="10244" width="12.28515625" style="1" customWidth="1"/>
    <col min="10245" max="10245" width="8" style="1" customWidth="1"/>
    <col min="10246" max="10246" width="12.28515625" style="1" customWidth="1"/>
    <col min="10247" max="10247" width="14.42578125" style="1" customWidth="1"/>
    <col min="10248" max="10248" width="16.85546875" style="1" customWidth="1"/>
    <col min="10249" max="10249" width="11.42578125" style="1"/>
    <col min="10250" max="10250" width="20.5703125" style="1" customWidth="1"/>
    <col min="10251" max="10497" width="11.42578125" style="1"/>
    <col min="10498" max="10498" width="6.140625" style="1" customWidth="1"/>
    <col min="10499" max="10499" width="53.7109375" style="1" customWidth="1"/>
    <col min="10500" max="10500" width="12.28515625" style="1" customWidth="1"/>
    <col min="10501" max="10501" width="8" style="1" customWidth="1"/>
    <col min="10502" max="10502" width="12.28515625" style="1" customWidth="1"/>
    <col min="10503" max="10503" width="14.42578125" style="1" customWidth="1"/>
    <col min="10504" max="10504" width="16.85546875" style="1" customWidth="1"/>
    <col min="10505" max="10505" width="11.42578125" style="1"/>
    <col min="10506" max="10506" width="20.5703125" style="1" customWidth="1"/>
    <col min="10507" max="10753" width="11.42578125" style="1"/>
    <col min="10754" max="10754" width="6.140625" style="1" customWidth="1"/>
    <col min="10755" max="10755" width="53.7109375" style="1" customWidth="1"/>
    <col min="10756" max="10756" width="12.28515625" style="1" customWidth="1"/>
    <col min="10757" max="10757" width="8" style="1" customWidth="1"/>
    <col min="10758" max="10758" width="12.28515625" style="1" customWidth="1"/>
    <col min="10759" max="10759" width="14.42578125" style="1" customWidth="1"/>
    <col min="10760" max="10760" width="16.85546875" style="1" customWidth="1"/>
    <col min="10761" max="10761" width="11.42578125" style="1"/>
    <col min="10762" max="10762" width="20.5703125" style="1" customWidth="1"/>
    <col min="10763" max="11009" width="11.42578125" style="1"/>
    <col min="11010" max="11010" width="6.140625" style="1" customWidth="1"/>
    <col min="11011" max="11011" width="53.7109375" style="1" customWidth="1"/>
    <col min="11012" max="11012" width="12.28515625" style="1" customWidth="1"/>
    <col min="11013" max="11013" width="8" style="1" customWidth="1"/>
    <col min="11014" max="11014" width="12.28515625" style="1" customWidth="1"/>
    <col min="11015" max="11015" width="14.42578125" style="1" customWidth="1"/>
    <col min="11016" max="11016" width="16.85546875" style="1" customWidth="1"/>
    <col min="11017" max="11017" width="11.42578125" style="1"/>
    <col min="11018" max="11018" width="20.5703125" style="1" customWidth="1"/>
    <col min="11019" max="11265" width="11.42578125" style="1"/>
    <col min="11266" max="11266" width="6.140625" style="1" customWidth="1"/>
    <col min="11267" max="11267" width="53.7109375" style="1" customWidth="1"/>
    <col min="11268" max="11268" width="12.28515625" style="1" customWidth="1"/>
    <col min="11269" max="11269" width="8" style="1" customWidth="1"/>
    <col min="11270" max="11270" width="12.28515625" style="1" customWidth="1"/>
    <col min="11271" max="11271" width="14.42578125" style="1" customWidth="1"/>
    <col min="11272" max="11272" width="16.85546875" style="1" customWidth="1"/>
    <col min="11273" max="11273" width="11.42578125" style="1"/>
    <col min="11274" max="11274" width="20.5703125" style="1" customWidth="1"/>
    <col min="11275" max="11521" width="11.42578125" style="1"/>
    <col min="11522" max="11522" width="6.140625" style="1" customWidth="1"/>
    <col min="11523" max="11523" width="53.7109375" style="1" customWidth="1"/>
    <col min="11524" max="11524" width="12.28515625" style="1" customWidth="1"/>
    <col min="11525" max="11525" width="8" style="1" customWidth="1"/>
    <col min="11526" max="11526" width="12.28515625" style="1" customWidth="1"/>
    <col min="11527" max="11527" width="14.42578125" style="1" customWidth="1"/>
    <col min="11528" max="11528" width="16.85546875" style="1" customWidth="1"/>
    <col min="11529" max="11529" width="11.42578125" style="1"/>
    <col min="11530" max="11530" width="20.5703125" style="1" customWidth="1"/>
    <col min="11531" max="11777" width="11.42578125" style="1"/>
    <col min="11778" max="11778" width="6.140625" style="1" customWidth="1"/>
    <col min="11779" max="11779" width="53.7109375" style="1" customWidth="1"/>
    <col min="11780" max="11780" width="12.28515625" style="1" customWidth="1"/>
    <col min="11781" max="11781" width="8" style="1" customWidth="1"/>
    <col min="11782" max="11782" width="12.28515625" style="1" customWidth="1"/>
    <col min="11783" max="11783" width="14.42578125" style="1" customWidth="1"/>
    <col min="11784" max="11784" width="16.85546875" style="1" customWidth="1"/>
    <col min="11785" max="11785" width="11.42578125" style="1"/>
    <col min="11786" max="11786" width="20.5703125" style="1" customWidth="1"/>
    <col min="11787" max="12033" width="11.42578125" style="1"/>
    <col min="12034" max="12034" width="6.140625" style="1" customWidth="1"/>
    <col min="12035" max="12035" width="53.7109375" style="1" customWidth="1"/>
    <col min="12036" max="12036" width="12.28515625" style="1" customWidth="1"/>
    <col min="12037" max="12037" width="8" style="1" customWidth="1"/>
    <col min="12038" max="12038" width="12.28515625" style="1" customWidth="1"/>
    <col min="12039" max="12039" width="14.42578125" style="1" customWidth="1"/>
    <col min="12040" max="12040" width="16.85546875" style="1" customWidth="1"/>
    <col min="12041" max="12041" width="11.42578125" style="1"/>
    <col min="12042" max="12042" width="20.5703125" style="1" customWidth="1"/>
    <col min="12043" max="12289" width="11.42578125" style="1"/>
    <col min="12290" max="12290" width="6.140625" style="1" customWidth="1"/>
    <col min="12291" max="12291" width="53.7109375" style="1" customWidth="1"/>
    <col min="12292" max="12292" width="12.28515625" style="1" customWidth="1"/>
    <col min="12293" max="12293" width="8" style="1" customWidth="1"/>
    <col min="12294" max="12294" width="12.28515625" style="1" customWidth="1"/>
    <col min="12295" max="12295" width="14.42578125" style="1" customWidth="1"/>
    <col min="12296" max="12296" width="16.85546875" style="1" customWidth="1"/>
    <col min="12297" max="12297" width="11.42578125" style="1"/>
    <col min="12298" max="12298" width="20.5703125" style="1" customWidth="1"/>
    <col min="12299" max="12545" width="11.42578125" style="1"/>
    <col min="12546" max="12546" width="6.140625" style="1" customWidth="1"/>
    <col min="12547" max="12547" width="53.7109375" style="1" customWidth="1"/>
    <col min="12548" max="12548" width="12.28515625" style="1" customWidth="1"/>
    <col min="12549" max="12549" width="8" style="1" customWidth="1"/>
    <col min="12550" max="12550" width="12.28515625" style="1" customWidth="1"/>
    <col min="12551" max="12551" width="14.42578125" style="1" customWidth="1"/>
    <col min="12552" max="12552" width="16.85546875" style="1" customWidth="1"/>
    <col min="12553" max="12553" width="11.42578125" style="1"/>
    <col min="12554" max="12554" width="20.5703125" style="1" customWidth="1"/>
    <col min="12555" max="12801" width="11.42578125" style="1"/>
    <col min="12802" max="12802" width="6.140625" style="1" customWidth="1"/>
    <col min="12803" max="12803" width="53.7109375" style="1" customWidth="1"/>
    <col min="12804" max="12804" width="12.28515625" style="1" customWidth="1"/>
    <col min="12805" max="12805" width="8" style="1" customWidth="1"/>
    <col min="12806" max="12806" width="12.28515625" style="1" customWidth="1"/>
    <col min="12807" max="12807" width="14.42578125" style="1" customWidth="1"/>
    <col min="12808" max="12808" width="16.85546875" style="1" customWidth="1"/>
    <col min="12809" max="12809" width="11.42578125" style="1"/>
    <col min="12810" max="12810" width="20.5703125" style="1" customWidth="1"/>
    <col min="12811" max="13057" width="11.42578125" style="1"/>
    <col min="13058" max="13058" width="6.140625" style="1" customWidth="1"/>
    <col min="13059" max="13059" width="53.7109375" style="1" customWidth="1"/>
    <col min="13060" max="13060" width="12.28515625" style="1" customWidth="1"/>
    <col min="13061" max="13061" width="8" style="1" customWidth="1"/>
    <col min="13062" max="13062" width="12.28515625" style="1" customWidth="1"/>
    <col min="13063" max="13063" width="14.42578125" style="1" customWidth="1"/>
    <col min="13064" max="13064" width="16.85546875" style="1" customWidth="1"/>
    <col min="13065" max="13065" width="11.42578125" style="1"/>
    <col min="13066" max="13066" width="20.5703125" style="1" customWidth="1"/>
    <col min="13067" max="13313" width="11.42578125" style="1"/>
    <col min="13314" max="13314" width="6.140625" style="1" customWidth="1"/>
    <col min="13315" max="13315" width="53.7109375" style="1" customWidth="1"/>
    <col min="13316" max="13316" width="12.28515625" style="1" customWidth="1"/>
    <col min="13317" max="13317" width="8" style="1" customWidth="1"/>
    <col min="13318" max="13318" width="12.28515625" style="1" customWidth="1"/>
    <col min="13319" max="13319" width="14.42578125" style="1" customWidth="1"/>
    <col min="13320" max="13320" width="16.85546875" style="1" customWidth="1"/>
    <col min="13321" max="13321" width="11.42578125" style="1"/>
    <col min="13322" max="13322" width="20.5703125" style="1" customWidth="1"/>
    <col min="13323" max="13569" width="11.42578125" style="1"/>
    <col min="13570" max="13570" width="6.140625" style="1" customWidth="1"/>
    <col min="13571" max="13571" width="53.7109375" style="1" customWidth="1"/>
    <col min="13572" max="13572" width="12.28515625" style="1" customWidth="1"/>
    <col min="13573" max="13573" width="8" style="1" customWidth="1"/>
    <col min="13574" max="13574" width="12.28515625" style="1" customWidth="1"/>
    <col min="13575" max="13575" width="14.42578125" style="1" customWidth="1"/>
    <col min="13576" max="13576" width="16.85546875" style="1" customWidth="1"/>
    <col min="13577" max="13577" width="11.42578125" style="1"/>
    <col min="13578" max="13578" width="20.5703125" style="1" customWidth="1"/>
    <col min="13579" max="13825" width="11.42578125" style="1"/>
    <col min="13826" max="13826" width="6.140625" style="1" customWidth="1"/>
    <col min="13827" max="13827" width="53.7109375" style="1" customWidth="1"/>
    <col min="13828" max="13828" width="12.28515625" style="1" customWidth="1"/>
    <col min="13829" max="13829" width="8" style="1" customWidth="1"/>
    <col min="13830" max="13830" width="12.28515625" style="1" customWidth="1"/>
    <col min="13831" max="13831" width="14.42578125" style="1" customWidth="1"/>
    <col min="13832" max="13832" width="16.85546875" style="1" customWidth="1"/>
    <col min="13833" max="13833" width="11.42578125" style="1"/>
    <col min="13834" max="13834" width="20.5703125" style="1" customWidth="1"/>
    <col min="13835" max="14081" width="11.42578125" style="1"/>
    <col min="14082" max="14082" width="6.140625" style="1" customWidth="1"/>
    <col min="14083" max="14083" width="53.7109375" style="1" customWidth="1"/>
    <col min="14084" max="14084" width="12.28515625" style="1" customWidth="1"/>
    <col min="14085" max="14085" width="8" style="1" customWidth="1"/>
    <col min="14086" max="14086" width="12.28515625" style="1" customWidth="1"/>
    <col min="14087" max="14087" width="14.42578125" style="1" customWidth="1"/>
    <col min="14088" max="14088" width="16.85546875" style="1" customWidth="1"/>
    <col min="14089" max="14089" width="11.42578125" style="1"/>
    <col min="14090" max="14090" width="20.5703125" style="1" customWidth="1"/>
    <col min="14091" max="14337" width="11.42578125" style="1"/>
    <col min="14338" max="14338" width="6.140625" style="1" customWidth="1"/>
    <col min="14339" max="14339" width="53.7109375" style="1" customWidth="1"/>
    <col min="14340" max="14340" width="12.28515625" style="1" customWidth="1"/>
    <col min="14341" max="14341" width="8" style="1" customWidth="1"/>
    <col min="14342" max="14342" width="12.28515625" style="1" customWidth="1"/>
    <col min="14343" max="14343" width="14.42578125" style="1" customWidth="1"/>
    <col min="14344" max="14344" width="16.85546875" style="1" customWidth="1"/>
    <col min="14345" max="14345" width="11.42578125" style="1"/>
    <col min="14346" max="14346" width="20.5703125" style="1" customWidth="1"/>
    <col min="14347" max="14593" width="11.42578125" style="1"/>
    <col min="14594" max="14594" width="6.140625" style="1" customWidth="1"/>
    <col min="14595" max="14595" width="53.7109375" style="1" customWidth="1"/>
    <col min="14596" max="14596" width="12.28515625" style="1" customWidth="1"/>
    <col min="14597" max="14597" width="8" style="1" customWidth="1"/>
    <col min="14598" max="14598" width="12.28515625" style="1" customWidth="1"/>
    <col min="14599" max="14599" width="14.42578125" style="1" customWidth="1"/>
    <col min="14600" max="14600" width="16.85546875" style="1" customWidth="1"/>
    <col min="14601" max="14601" width="11.42578125" style="1"/>
    <col min="14602" max="14602" width="20.5703125" style="1" customWidth="1"/>
    <col min="14603" max="14849" width="11.42578125" style="1"/>
    <col min="14850" max="14850" width="6.140625" style="1" customWidth="1"/>
    <col min="14851" max="14851" width="53.7109375" style="1" customWidth="1"/>
    <col min="14852" max="14852" width="12.28515625" style="1" customWidth="1"/>
    <col min="14853" max="14853" width="8" style="1" customWidth="1"/>
    <col min="14854" max="14854" width="12.28515625" style="1" customWidth="1"/>
    <col min="14855" max="14855" width="14.42578125" style="1" customWidth="1"/>
    <col min="14856" max="14856" width="16.85546875" style="1" customWidth="1"/>
    <col min="14857" max="14857" width="11.42578125" style="1"/>
    <col min="14858" max="14858" width="20.5703125" style="1" customWidth="1"/>
    <col min="14859" max="15105" width="11.42578125" style="1"/>
    <col min="15106" max="15106" width="6.140625" style="1" customWidth="1"/>
    <col min="15107" max="15107" width="53.7109375" style="1" customWidth="1"/>
    <col min="15108" max="15108" width="12.28515625" style="1" customWidth="1"/>
    <col min="15109" max="15109" width="8" style="1" customWidth="1"/>
    <col min="15110" max="15110" width="12.28515625" style="1" customWidth="1"/>
    <col min="15111" max="15111" width="14.42578125" style="1" customWidth="1"/>
    <col min="15112" max="15112" width="16.85546875" style="1" customWidth="1"/>
    <col min="15113" max="15113" width="11.42578125" style="1"/>
    <col min="15114" max="15114" width="20.5703125" style="1" customWidth="1"/>
    <col min="15115" max="15361" width="11.42578125" style="1"/>
    <col min="15362" max="15362" width="6.140625" style="1" customWidth="1"/>
    <col min="15363" max="15363" width="53.7109375" style="1" customWidth="1"/>
    <col min="15364" max="15364" width="12.28515625" style="1" customWidth="1"/>
    <col min="15365" max="15365" width="8" style="1" customWidth="1"/>
    <col min="15366" max="15366" width="12.28515625" style="1" customWidth="1"/>
    <col min="15367" max="15367" width="14.42578125" style="1" customWidth="1"/>
    <col min="15368" max="15368" width="16.85546875" style="1" customWidth="1"/>
    <col min="15369" max="15369" width="11.42578125" style="1"/>
    <col min="15370" max="15370" width="20.5703125" style="1" customWidth="1"/>
    <col min="15371" max="15617" width="11.42578125" style="1"/>
    <col min="15618" max="15618" width="6.140625" style="1" customWidth="1"/>
    <col min="15619" max="15619" width="53.7109375" style="1" customWidth="1"/>
    <col min="15620" max="15620" width="12.28515625" style="1" customWidth="1"/>
    <col min="15621" max="15621" width="8" style="1" customWidth="1"/>
    <col min="15622" max="15622" width="12.28515625" style="1" customWidth="1"/>
    <col min="15623" max="15623" width="14.42578125" style="1" customWidth="1"/>
    <col min="15624" max="15624" width="16.85546875" style="1" customWidth="1"/>
    <col min="15625" max="15625" width="11.42578125" style="1"/>
    <col min="15626" max="15626" width="20.5703125" style="1" customWidth="1"/>
    <col min="15627" max="15873" width="11.42578125" style="1"/>
    <col min="15874" max="15874" width="6.140625" style="1" customWidth="1"/>
    <col min="15875" max="15875" width="53.7109375" style="1" customWidth="1"/>
    <col min="15876" max="15876" width="12.28515625" style="1" customWidth="1"/>
    <col min="15877" max="15877" width="8" style="1" customWidth="1"/>
    <col min="15878" max="15878" width="12.28515625" style="1" customWidth="1"/>
    <col min="15879" max="15879" width="14.42578125" style="1" customWidth="1"/>
    <col min="15880" max="15880" width="16.85546875" style="1" customWidth="1"/>
    <col min="15881" max="15881" width="11.42578125" style="1"/>
    <col min="15882" max="15882" width="20.5703125" style="1" customWidth="1"/>
    <col min="15883" max="16129" width="11.42578125" style="1"/>
    <col min="16130" max="16130" width="6.140625" style="1" customWidth="1"/>
    <col min="16131" max="16131" width="53.7109375" style="1" customWidth="1"/>
    <col min="16132" max="16132" width="12.28515625" style="1" customWidth="1"/>
    <col min="16133" max="16133" width="8" style="1" customWidth="1"/>
    <col min="16134" max="16134" width="12.28515625" style="1" customWidth="1"/>
    <col min="16135" max="16135" width="14.42578125" style="1" customWidth="1"/>
    <col min="16136" max="16136" width="16.85546875" style="1" customWidth="1"/>
    <col min="16137" max="16137" width="11.42578125" style="1"/>
    <col min="16138" max="16138" width="20.5703125" style="1" customWidth="1"/>
    <col min="16139" max="16384" width="11.42578125" style="1"/>
  </cols>
  <sheetData>
    <row r="1" spans="2:9" ht="17.25">
      <c r="B1" s="2"/>
      <c r="C1" s="3"/>
      <c r="D1" s="4"/>
      <c r="E1" s="5"/>
      <c r="F1" s="6"/>
      <c r="G1" s="6"/>
      <c r="H1" s="7" t="s">
        <v>0</v>
      </c>
    </row>
    <row r="2" spans="2:9" ht="18" thickBot="1">
      <c r="B2" s="8"/>
      <c r="C2" s="9"/>
      <c r="D2" s="10"/>
      <c r="E2" s="11"/>
      <c r="F2" s="10"/>
      <c r="G2" s="10"/>
      <c r="H2" s="12" t="s">
        <v>1</v>
      </c>
    </row>
    <row r="3" spans="2:9" ht="21" customHeight="1">
      <c r="B3" s="13"/>
      <c r="C3" s="25" t="s">
        <v>2</v>
      </c>
      <c r="D3" s="25"/>
      <c r="E3" s="25"/>
      <c r="F3" s="25"/>
      <c r="G3" s="25"/>
      <c r="H3" s="26"/>
    </row>
    <row r="4" spans="2:9" ht="20.25" customHeight="1">
      <c r="B4" s="14"/>
      <c r="C4" s="27" t="s">
        <v>3</v>
      </c>
      <c r="D4" s="27"/>
      <c r="E4" s="27"/>
      <c r="F4" s="27"/>
      <c r="G4" s="27"/>
      <c r="H4" s="28"/>
    </row>
    <row r="5" spans="2:9" ht="17.25" customHeight="1" thickBot="1">
      <c r="B5" s="15"/>
      <c r="C5" s="16"/>
      <c r="D5" s="17"/>
      <c r="E5" s="17"/>
      <c r="F5" s="29" t="s">
        <v>4</v>
      </c>
      <c r="G5" s="29"/>
      <c r="H5" s="30"/>
    </row>
    <row r="6" spans="2:9" ht="16.5" thickBot="1">
      <c r="B6" s="46" t="s">
        <v>5</v>
      </c>
      <c r="C6" s="47" t="s">
        <v>6</v>
      </c>
      <c r="D6" s="48" t="s">
        <v>7</v>
      </c>
      <c r="E6" s="48" t="s">
        <v>8</v>
      </c>
      <c r="F6" s="18" t="s">
        <v>9</v>
      </c>
      <c r="G6" s="19" t="s">
        <v>10</v>
      </c>
      <c r="H6" s="19" t="s">
        <v>11</v>
      </c>
    </row>
    <row r="7" spans="2:9">
      <c r="B7" s="49">
        <v>1</v>
      </c>
      <c r="C7" s="50" t="s">
        <v>12</v>
      </c>
      <c r="D7" s="51"/>
      <c r="E7" s="52"/>
      <c r="F7" s="32"/>
      <c r="G7" s="33"/>
      <c r="H7" s="34"/>
      <c r="I7" s="31"/>
    </row>
    <row r="8" spans="2:9">
      <c r="B8" s="53">
        <f>+B7+0.01</f>
        <v>1.01</v>
      </c>
      <c r="C8" s="54" t="s">
        <v>13</v>
      </c>
      <c r="D8" s="55">
        <f>(2.5*3.28)*4</f>
        <v>32.799999999999997</v>
      </c>
      <c r="E8" s="52" t="s">
        <v>14</v>
      </c>
      <c r="F8" s="32"/>
      <c r="G8" s="33"/>
      <c r="H8" s="34"/>
      <c r="I8" s="31"/>
    </row>
    <row r="9" spans="2:9">
      <c r="B9" s="53">
        <f t="shared" ref="B9:B14" si="0">+B8+0.01</f>
        <v>1.02</v>
      </c>
      <c r="C9" s="56" t="s">
        <v>15</v>
      </c>
      <c r="D9" s="57">
        <v>7</v>
      </c>
      <c r="E9" s="58" t="s">
        <v>16</v>
      </c>
      <c r="F9" s="35"/>
      <c r="G9" s="33"/>
      <c r="H9" s="34"/>
      <c r="I9" s="31"/>
    </row>
    <row r="10" spans="2:9">
      <c r="B10" s="53">
        <f t="shared" si="0"/>
        <v>1.03</v>
      </c>
      <c r="C10" s="54" t="s">
        <v>17</v>
      </c>
      <c r="D10" s="57">
        <f>(((0.8*1.34)*10.76)*2)+15.85</f>
        <v>38.92</v>
      </c>
      <c r="E10" s="52" t="s">
        <v>18</v>
      </c>
      <c r="F10" s="36"/>
      <c r="G10" s="33"/>
      <c r="H10" s="34"/>
      <c r="I10" s="31"/>
    </row>
    <row r="11" spans="2:9">
      <c r="B11" s="53">
        <f t="shared" si="0"/>
        <v>1.04</v>
      </c>
      <c r="C11" s="59" t="s">
        <v>19</v>
      </c>
      <c r="D11" s="60">
        <f>4*2.4*3.28</f>
        <v>31.49</v>
      </c>
      <c r="E11" s="52" t="s">
        <v>14</v>
      </c>
      <c r="F11" s="36"/>
      <c r="G11" s="37"/>
      <c r="H11" s="34"/>
      <c r="I11" s="31"/>
    </row>
    <row r="12" spans="2:9" ht="31.5">
      <c r="B12" s="53">
        <f t="shared" si="0"/>
        <v>1.05</v>
      </c>
      <c r="C12" s="56" t="s">
        <v>20</v>
      </c>
      <c r="D12" s="61">
        <v>1</v>
      </c>
      <c r="E12" s="62" t="s">
        <v>21</v>
      </c>
      <c r="F12" s="38"/>
      <c r="G12" s="37"/>
      <c r="H12" s="34"/>
      <c r="I12" s="31"/>
    </row>
    <row r="13" spans="2:9">
      <c r="B13" s="53">
        <f t="shared" si="0"/>
        <v>1.06</v>
      </c>
      <c r="C13" s="56" t="s">
        <v>22</v>
      </c>
      <c r="D13" s="61">
        <v>2.5</v>
      </c>
      <c r="E13" s="62" t="s">
        <v>23</v>
      </c>
      <c r="F13" s="38"/>
      <c r="G13" s="37"/>
      <c r="H13" s="34"/>
      <c r="I13" s="31"/>
    </row>
    <row r="14" spans="2:9">
      <c r="B14" s="63">
        <f t="shared" si="0"/>
        <v>1.07</v>
      </c>
      <c r="C14" s="54" t="s">
        <v>24</v>
      </c>
      <c r="D14" s="60">
        <v>1</v>
      </c>
      <c r="E14" s="52" t="s">
        <v>21</v>
      </c>
      <c r="F14" s="36"/>
      <c r="G14" s="37"/>
      <c r="H14" s="34"/>
      <c r="I14" s="31"/>
    </row>
    <row r="15" spans="2:9">
      <c r="B15" s="63"/>
      <c r="C15" s="64"/>
      <c r="D15" s="65"/>
      <c r="E15" s="62"/>
      <c r="F15" s="38"/>
      <c r="G15" s="33" t="s">
        <v>25</v>
      </c>
      <c r="H15" s="39"/>
      <c r="I15" s="31"/>
    </row>
    <row r="16" spans="2:9">
      <c r="B16" s="66">
        <v>2</v>
      </c>
      <c r="C16" s="67" t="s">
        <v>26</v>
      </c>
      <c r="D16" s="65"/>
      <c r="E16" s="62"/>
      <c r="F16" s="38"/>
      <c r="G16" s="33"/>
      <c r="H16" s="34"/>
      <c r="I16" s="31"/>
    </row>
    <row r="17" spans="2:10" ht="31.5">
      <c r="B17" s="68">
        <f>+B16+0.01</f>
        <v>2.0099999999999998</v>
      </c>
      <c r="C17" s="69" t="s">
        <v>27</v>
      </c>
      <c r="D17" s="65">
        <v>36</v>
      </c>
      <c r="E17" s="62" t="s">
        <v>28</v>
      </c>
      <c r="F17" s="38"/>
      <c r="G17" s="33"/>
      <c r="H17" s="31"/>
      <c r="I17" s="31"/>
    </row>
    <row r="18" spans="2:10" ht="16.5" thickBot="1">
      <c r="B18" s="70"/>
      <c r="C18" s="71"/>
      <c r="D18" s="72"/>
      <c r="E18" s="62"/>
      <c r="F18" s="38"/>
      <c r="G18" s="33" t="s">
        <v>25</v>
      </c>
      <c r="H18" s="39"/>
      <c r="I18" s="31"/>
    </row>
    <row r="19" spans="2:10" ht="18" customHeight="1" thickBot="1">
      <c r="B19" s="73"/>
      <c r="C19" s="74"/>
      <c r="D19" s="75"/>
      <c r="E19" s="76" t="s">
        <v>29</v>
      </c>
      <c r="F19" s="76"/>
      <c r="G19" s="76"/>
      <c r="H19" s="40"/>
      <c r="I19" s="31"/>
    </row>
    <row r="20" spans="2:10" ht="18" customHeight="1">
      <c r="B20" s="77"/>
      <c r="C20" s="78"/>
      <c r="D20" s="79"/>
      <c r="E20" s="80" t="s">
        <v>30</v>
      </c>
      <c r="F20" s="81"/>
      <c r="G20" s="82"/>
      <c r="H20" s="41"/>
      <c r="I20" s="31"/>
      <c r="J20" s="20"/>
    </row>
    <row r="21" spans="2:10" ht="18" customHeight="1">
      <c r="B21" s="83"/>
      <c r="C21" s="78"/>
      <c r="D21" s="79"/>
      <c r="E21" s="80" t="s">
        <v>31</v>
      </c>
      <c r="F21" s="81"/>
      <c r="G21" s="84"/>
      <c r="H21" s="42"/>
      <c r="I21" s="31"/>
      <c r="J21" s="20"/>
    </row>
    <row r="22" spans="2:10" ht="18" customHeight="1">
      <c r="B22" s="85"/>
      <c r="C22" s="78"/>
      <c r="D22" s="86">
        <v>4.4999999999999998E-2</v>
      </c>
      <c r="E22" s="87" t="s">
        <v>32</v>
      </c>
      <c r="F22" s="88"/>
      <c r="G22" s="89"/>
      <c r="H22" s="43"/>
      <c r="I22" s="31"/>
      <c r="J22" s="20"/>
    </row>
    <row r="23" spans="2:10" ht="18" customHeight="1">
      <c r="B23" s="90"/>
      <c r="C23" s="78"/>
      <c r="D23" s="86">
        <v>0.03</v>
      </c>
      <c r="E23" s="87" t="s">
        <v>33</v>
      </c>
      <c r="F23" s="88"/>
      <c r="G23" s="91"/>
      <c r="H23" s="43"/>
      <c r="I23" s="31"/>
      <c r="J23" s="20"/>
    </row>
    <row r="24" spans="2:10" ht="18" customHeight="1">
      <c r="B24" s="90"/>
      <c r="C24" s="78"/>
      <c r="D24" s="86">
        <v>2.5000000000000001E-2</v>
      </c>
      <c r="E24" s="87" t="s">
        <v>34</v>
      </c>
      <c r="F24" s="88"/>
      <c r="G24" s="91"/>
      <c r="H24" s="43"/>
      <c r="I24" s="31"/>
      <c r="J24" s="20"/>
    </row>
    <row r="25" spans="2:10">
      <c r="B25" s="90"/>
      <c r="C25" s="78"/>
      <c r="D25" s="86">
        <v>0.1</v>
      </c>
      <c r="E25" s="87" t="s">
        <v>35</v>
      </c>
      <c r="F25" s="88"/>
      <c r="G25" s="91"/>
      <c r="H25" s="43"/>
      <c r="I25" s="31"/>
      <c r="J25" s="20"/>
    </row>
    <row r="26" spans="2:10">
      <c r="B26" s="90"/>
      <c r="C26" s="78"/>
      <c r="D26" s="86">
        <v>0.01</v>
      </c>
      <c r="E26" s="87" t="s">
        <v>36</v>
      </c>
      <c r="F26" s="88"/>
      <c r="G26" s="91"/>
      <c r="H26" s="43"/>
      <c r="I26" s="31"/>
      <c r="J26" s="20"/>
    </row>
    <row r="27" spans="2:10">
      <c r="B27" s="90"/>
      <c r="C27" s="78"/>
      <c r="D27" s="86">
        <v>0.18</v>
      </c>
      <c r="E27" s="87" t="s">
        <v>37</v>
      </c>
      <c r="F27" s="88"/>
      <c r="G27" s="91"/>
      <c r="H27" s="43"/>
      <c r="I27" s="31"/>
      <c r="J27" s="20"/>
    </row>
    <row r="28" spans="2:10">
      <c r="B28" s="90"/>
      <c r="C28" s="78"/>
      <c r="D28" s="86">
        <v>0.05</v>
      </c>
      <c r="E28" s="87" t="s">
        <v>38</v>
      </c>
      <c r="F28" s="88"/>
      <c r="G28" s="91"/>
      <c r="H28" s="43"/>
      <c r="I28" s="31"/>
      <c r="J28" s="20"/>
    </row>
    <row r="29" spans="2:10">
      <c r="B29" s="92"/>
      <c r="C29" s="78"/>
      <c r="D29" s="93">
        <v>1E-3</v>
      </c>
      <c r="E29" s="94" t="s">
        <v>39</v>
      </c>
      <c r="F29" s="95"/>
      <c r="G29" s="96"/>
      <c r="H29" s="43"/>
      <c r="I29" s="31"/>
      <c r="J29" s="20"/>
    </row>
    <row r="30" spans="2:10" ht="18.75" customHeight="1" thickBot="1">
      <c r="B30" s="77"/>
      <c r="C30" s="78"/>
      <c r="D30" s="97"/>
      <c r="E30" s="98" t="s">
        <v>40</v>
      </c>
      <c r="F30" s="98"/>
      <c r="G30" s="98"/>
      <c r="H30" s="44"/>
      <c r="I30" s="31"/>
      <c r="J30" s="20"/>
    </row>
    <row r="31" spans="2:10" ht="21" customHeight="1" thickBot="1">
      <c r="B31" s="99" t="s">
        <v>41</v>
      </c>
      <c r="C31" s="100"/>
      <c r="D31" s="100"/>
      <c r="E31" s="100"/>
      <c r="F31" s="100"/>
      <c r="G31" s="100"/>
      <c r="H31" s="45"/>
      <c r="I31" s="31"/>
      <c r="J31" s="20"/>
    </row>
    <row r="32" spans="2:10">
      <c r="I32" s="31"/>
    </row>
    <row r="34" spans="3:8">
      <c r="C34" s="22"/>
      <c r="D34" s="22"/>
      <c r="E34" s="22"/>
      <c r="F34" s="23"/>
      <c r="G34" s="22"/>
      <c r="H34" s="22"/>
    </row>
    <row r="35" spans="3:8">
      <c r="C35" s="22"/>
      <c r="D35" s="22"/>
      <c r="E35" s="22"/>
      <c r="F35" s="23"/>
      <c r="G35" s="22"/>
      <c r="H35" s="22"/>
    </row>
    <row r="36" spans="3:8">
      <c r="C36" s="22"/>
      <c r="D36" s="22"/>
      <c r="E36" s="22"/>
      <c r="F36" s="23"/>
      <c r="G36" s="22"/>
      <c r="H36" s="22"/>
    </row>
    <row r="37" spans="3:8">
      <c r="C37" s="22"/>
      <c r="D37" s="22"/>
      <c r="E37" s="22"/>
      <c r="F37" s="23"/>
      <c r="G37" s="22"/>
      <c r="H37" s="22"/>
    </row>
  </sheetData>
  <sheetProtection algorithmName="SHA-512" hashValue="li7hyPtTZN0YHgLsqA9VQFMK2kCeeGZWIuYrxbinzpxGY2XQQmQxqLGe8m0BJ080K1AgnkTBGwx4WkBMtj+H0w==" saltValue="5pg1Ur4nu9/KlUklJsXigw==" spinCount="100000" sheet="1" objects="1" scenarios="1"/>
  <mergeCells count="6">
    <mergeCell ref="E30:G30"/>
    <mergeCell ref="B31:G31"/>
    <mergeCell ref="C3:H3"/>
    <mergeCell ref="C4:H4"/>
    <mergeCell ref="F5:H5"/>
    <mergeCell ref="E19:G19"/>
  </mergeCells>
  <pageMargins left="0.64" right="0.39370078740157483" top="1.1399999999999999" bottom="0.16" header="0.16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</vt:lpstr>
      <vt:lpstr>Hoja1</vt:lpstr>
      <vt:lpstr>'PRESUPUESTO '!Área_de_impresión</vt:lpstr>
      <vt:lpstr>'PRESUPUESTO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R. Vasquez P.</dc:creator>
  <cp:lastModifiedBy>Erick R. Vasquez P.</cp:lastModifiedBy>
  <cp:lastPrinted>2018-05-15T22:11:20Z</cp:lastPrinted>
  <dcterms:created xsi:type="dcterms:W3CDTF">2018-05-15T22:06:44Z</dcterms:created>
  <dcterms:modified xsi:type="dcterms:W3CDTF">2018-05-15T22:16:04Z</dcterms:modified>
</cp:coreProperties>
</file>