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PRESUPUESTO-NUEV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OBM276">'[1]M.O Y Rendtos'!$M$322</definedName>
    <definedName name="___OBM496">'[1]M.O Y Rendtos'!$M$583</definedName>
    <definedName name="___OBM497">'[1]M.O Y Rendtos'!$M$584</definedName>
    <definedName name="__OBM178">'[2]M.O y Rendimientos'!$M$212</definedName>
    <definedName name="__OBM276">'[3]Rendimientos OM'!$M$322</definedName>
    <definedName name="__OBM294">'[3]Rendimientos OM'!$M$346</definedName>
    <definedName name="__OBM628">'[1]M.O Y Rendtos'!$M$773</definedName>
    <definedName name="_ACE01">#REF!</definedName>
    <definedName name="_ACE02">#REF!</definedName>
    <definedName name="_ACE03">#REF!</definedName>
    <definedName name="_ACE04">#REF!</definedName>
    <definedName name="_ACE05">#REF!</definedName>
    <definedName name="_ACE06">#REF!</definedName>
    <definedName name="_ACE07">#REF!</definedName>
    <definedName name="_AGR01">#REF!</definedName>
    <definedName name="_AGR02">#REF!</definedName>
    <definedName name="_AGR04">#REF!</definedName>
    <definedName name="_ALA01">#REF!</definedName>
    <definedName name="_ALA02">#REF!</definedName>
    <definedName name="_CEM01">#REF!</definedName>
    <definedName name="_CLA01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0">#REF!</definedName>
    <definedName name="_COL31">#REF!</definedName>
    <definedName name="_COL32">#REF!</definedName>
    <definedName name="_COL33">#REF!</definedName>
    <definedName name="_COL34">#REF!</definedName>
    <definedName name="_COL35">#REF!</definedName>
    <definedName name="_COL36">#REF!</definedName>
    <definedName name="_COL37">#REF!</definedName>
    <definedName name="_COL38">#REF!</definedName>
    <definedName name="_COL39">#REF!</definedName>
    <definedName name="_COL40">#REF!</definedName>
    <definedName name="_COL41">#REF!</definedName>
    <definedName name="_COL42">#REF!</definedName>
    <definedName name="_COL43">#REF!</definedName>
    <definedName name="_COL44">#REF!</definedName>
    <definedName name="_COL45">#REF!</definedName>
    <definedName name="_COL46">#REF!</definedName>
    <definedName name="_COL47">#REF!</definedName>
    <definedName name="_COL48">#REF!</definedName>
    <definedName name="_COL49">#REF!</definedName>
    <definedName name="_COL50">#REF!</definedName>
    <definedName name="_COL51">#REF!</definedName>
    <definedName name="_COL52">#REF!</definedName>
    <definedName name="_COL53">#REF!</definedName>
    <definedName name="_COL54">#REF!</definedName>
    <definedName name="_COL55">#REF!</definedName>
    <definedName name="_COL56">#REF!</definedName>
    <definedName name="_COL57">#REF!</definedName>
    <definedName name="_COL58">#REF!</definedName>
    <definedName name="_COL59">#REF!</definedName>
    <definedName name="_COL60">#REF!</definedName>
    <definedName name="_COL61">#REF!</definedName>
    <definedName name="_COL62">#REF!</definedName>
    <definedName name="_COL63">#REF!</definedName>
    <definedName name="_COL64">#REF!</definedName>
    <definedName name="_COL65">#REF!</definedName>
    <definedName name="_COL66">#REF!</definedName>
    <definedName name="_COL67">#REF!</definedName>
    <definedName name="_COL68">#REF!</definedName>
    <definedName name="_COL69">#REF!</definedName>
    <definedName name="_COL70">#REF!</definedName>
    <definedName name="_COL71">#REF!</definedName>
    <definedName name="_COL72">#REF!</definedName>
    <definedName name="_COL73">#REF!</definedName>
    <definedName name="_COL74">#REF!</definedName>
    <definedName name="_COL75">#REF!</definedName>
    <definedName name="_COL76">#REF!</definedName>
    <definedName name="_COL77">#REF!</definedName>
    <definedName name="_COL78">#REF!</definedName>
    <definedName name="_COL79">#REF!</definedName>
    <definedName name="_COL80">#REF!</definedName>
    <definedName name="_COL81">#REF!</definedName>
    <definedName name="_COL82">#REF!</definedName>
    <definedName name="_COL83">#REF!</definedName>
    <definedName name="_COL84">#REF!</definedName>
    <definedName name="_COL85">#REF!</definedName>
    <definedName name="_COL86">#REF!</definedName>
    <definedName name="_COL87">#REF!</definedName>
    <definedName name="_COL88">#REF!</definedName>
    <definedName name="_COL89">#REF!</definedName>
    <definedName name="_COL90">#REF!</definedName>
    <definedName name="_COL91">#REF!</definedName>
    <definedName name="_COL92">#REF!</definedName>
    <definedName name="_COL93">#REF!</definedName>
    <definedName name="_COL94">#REF!</definedName>
    <definedName name="_COL95">#REF!</definedName>
    <definedName name="_COL96">#REF!</definedName>
    <definedName name="_COL97">#REF!</definedName>
    <definedName name="_COL98">#REF!</definedName>
    <definedName name="_COL99">#REF!</definedName>
    <definedName name="_CTC220">#REF!</definedName>
    <definedName name="_DIN105">#REF!</definedName>
    <definedName name="_DIN106">#REF!</definedName>
    <definedName name="_DIN107">#REF!</definedName>
    <definedName name="_DIN108">#REF!</definedName>
    <definedName name="_DIN109">#REF!</definedName>
    <definedName name="_DIN110">#REF!</definedName>
    <definedName name="_DIN111">#REF!</definedName>
    <definedName name="_DIN112">#REF!</definedName>
    <definedName name="_DIN113">#REF!</definedName>
    <definedName name="_DIN114">#REF!</definedName>
    <definedName name="_DIN115">#REF!</definedName>
    <definedName name="_her01">#REF!</definedName>
    <definedName name="_HER02">#REF!</definedName>
    <definedName name="_HER03">#REF!</definedName>
    <definedName name="_HER04">[4]Materiales!#REF!</definedName>
    <definedName name="_HER05">[4]Materiales!#REF!</definedName>
    <definedName name="_HER06">[4]Materiales!#REF!</definedName>
    <definedName name="_HER07">[4]Materiales!#REF!</definedName>
    <definedName name="_HER08">#REF!</definedName>
    <definedName name="_HER09">#REF!</definedName>
    <definedName name="_HER10">#REF!</definedName>
    <definedName name="_HOR210">#REF!</definedName>
    <definedName name="_LIG01">#REF!</definedName>
    <definedName name="_LOS116">#REF!</definedName>
    <definedName name="_LOS117">#REF!</definedName>
    <definedName name="_LOS118">#REF!</definedName>
    <definedName name="_LOS119">#REF!</definedName>
    <definedName name="_LOS120">#REF!</definedName>
    <definedName name="_LOS121">#REF!</definedName>
    <definedName name="_LOS122">#REF!</definedName>
    <definedName name="_LOS123">#REF!</definedName>
    <definedName name="_LOS124">#REF!</definedName>
    <definedName name="_LOS125">#REF!</definedName>
    <definedName name="_LOS126">#REF!</definedName>
    <definedName name="_LOS127">#REF!</definedName>
    <definedName name="_LOS128">#REF!</definedName>
    <definedName name="_LOS129">#REF!</definedName>
    <definedName name="_LOS130">#REF!</definedName>
    <definedName name="_LOS131">#REF!</definedName>
    <definedName name="_MAD01">#REF!</definedName>
    <definedName name="_MAD02">#REF!</definedName>
    <definedName name="_MO1">#REF!</definedName>
    <definedName name="_MOB4">#REF!</definedName>
    <definedName name="_MOB6">#REF!</definedName>
    <definedName name="_MOB8">#REF!</definedName>
    <definedName name="_MUR01">#REF!</definedName>
    <definedName name="_MUR02">#REF!</definedName>
    <definedName name="_MUR132">#REF!</definedName>
    <definedName name="_MUR133">#REF!</definedName>
    <definedName name="_MUR134">#REF!</definedName>
    <definedName name="_MUR135">#REF!</definedName>
    <definedName name="_MUR136">#REF!</definedName>
    <definedName name="_MUR137">#REF!</definedName>
    <definedName name="_MUR138">#REF!</definedName>
    <definedName name="_MUR139">#REF!</definedName>
    <definedName name="_MUR140">#REF!</definedName>
    <definedName name="_MUR141">#REF!</definedName>
    <definedName name="_MUR142">#REF!</definedName>
    <definedName name="_MUR143">#REF!</definedName>
    <definedName name="_MUR144">#REF!</definedName>
    <definedName name="_MUR145">#REF!</definedName>
    <definedName name="_MUR146">#REF!</definedName>
    <definedName name="_MUR147">#REF!</definedName>
    <definedName name="_MUR148">#REF!</definedName>
    <definedName name="_MUR149">#REF!</definedName>
    <definedName name="_MUR150">#REF!</definedName>
    <definedName name="_MUR151">#REF!</definedName>
    <definedName name="_MUR152">#REF!</definedName>
    <definedName name="_MUR153">#REF!</definedName>
    <definedName name="_MUR154">#REF!</definedName>
    <definedName name="_MUR155">#REF!</definedName>
    <definedName name="_MUR156">#REF!</definedName>
    <definedName name="_MUR157">#REF!</definedName>
    <definedName name="_MUR159">#REF!</definedName>
    <definedName name="_MUR160">#REF!</definedName>
    <definedName name="_MUR161">#REF!</definedName>
    <definedName name="_MUR162">#REF!</definedName>
    <definedName name="_MUR163">#REF!</definedName>
    <definedName name="_MUR164">#REF!</definedName>
    <definedName name="_MUR165">#REF!</definedName>
    <definedName name="_MUR166">#REF!</definedName>
    <definedName name="_MUR167">#REF!</definedName>
    <definedName name="_OBM01">'[1]M.O Y Rendtos'!$M$15</definedName>
    <definedName name="_OBM02">'[1]M.O Y Rendtos'!$M$16</definedName>
    <definedName name="_OBM03">'[1]M.O Y Rendtos'!$M$17</definedName>
    <definedName name="_OBM04">'[1]M.O Y Rendtos'!$M$18</definedName>
    <definedName name="_OBM05">'[1]M.O Y Rendtos'!$M$19</definedName>
    <definedName name="_OBM06">'[1]M.O Y Rendtos'!$M$20</definedName>
    <definedName name="_OBM08">'[1]M.O Y Rendtos'!$M$22</definedName>
    <definedName name="_OBM13">'[1]M.O Y Rendtos'!$M$29</definedName>
    <definedName name="_OBM15">'[1]M.O Y Rendtos'!$M$31</definedName>
    <definedName name="_OBM162">'[1]M.O Y Rendtos'!$M$196</definedName>
    <definedName name="_OBM165">'[1]M.O Y Rendtos'!$M$199</definedName>
    <definedName name="_OBM17">'[1]M.O Y Rendtos'!$M$33</definedName>
    <definedName name="_OBM177">'[1]M.O Y Rendtos'!$M$211</definedName>
    <definedName name="_OBM178">'[1]M.O Y Rendtos'!$M$212</definedName>
    <definedName name="_OBM18">'[1]M.O Y Rendtos'!$M$34</definedName>
    <definedName name="_OBM191">'[1]M.O Y Rendtos'!$M$229</definedName>
    <definedName name="_OBM192">'[1]M.O Y Rendtos'!$M$230</definedName>
    <definedName name="_OBM193">'[1]M.O Y Rendtos'!$M$231</definedName>
    <definedName name="_OBM195">'[1]M.O Y Rendtos'!$M$233</definedName>
    <definedName name="_OBM196">'[1]M.O Y Rendtos'!$M$234</definedName>
    <definedName name="_OBM197">'[1]M.O Y Rendtos'!$M$235</definedName>
    <definedName name="_OBM199">'[1]M.O Y Rendtos'!$M$237</definedName>
    <definedName name="_OBM20">'[1]M.O Y Rendtos'!$M$36</definedName>
    <definedName name="_OBM22">'[1]M.O Y Rendtos'!$M$38</definedName>
    <definedName name="_OBM23">'[1]M.O Y Rendtos'!$M$39</definedName>
    <definedName name="_OBM25">'[1]M.O Y Rendtos'!$M$41</definedName>
    <definedName name="_OBM275">'[1]M.O Y Rendtos'!$M$321</definedName>
    <definedName name="_OBM276">'[5]Rendimientos OM'!$M$322</definedName>
    <definedName name="_OBM28">'[1]M.O Y Rendtos'!$M$44</definedName>
    <definedName name="_OBM282">'[1]M.O Y Rendtos'!$M$330</definedName>
    <definedName name="_OBM283">'[1]M.O Y Rendtos'!$M$331</definedName>
    <definedName name="_OBM29">'[1]M.O Y Rendtos'!$M$45</definedName>
    <definedName name="_OBM294">'[1]M.O Y Rendtos'!$M$346</definedName>
    <definedName name="_OBM30">'[1]M.O Y Rendtos'!$M$46</definedName>
    <definedName name="_OBM31">'[1]M.O Y Rendtos'!$M$47</definedName>
    <definedName name="_OBM313">'[6]M.O y Rendimientos'!$M$369</definedName>
    <definedName name="_OBM35">'[1]M.O Y Rendtos'!$M$51</definedName>
    <definedName name="_OBM366">'[1]M.O Y Rendtos'!$M$430</definedName>
    <definedName name="_OBM38">'[1]M.O Y Rendtos'!$M$54</definedName>
    <definedName name="_OBM40">'[1]M.O Y Rendtos'!$M$56</definedName>
    <definedName name="_OBM42">'[1]M.O Y Rendtos'!$M$58</definedName>
    <definedName name="_OBM452">'[1]M.O Y Rendtos'!$M$533</definedName>
    <definedName name="_OBM461">'[7]Analisis de Costos'!$F$70</definedName>
    <definedName name="_OBM462">'[1]M.O Y Rendtos'!$M$545</definedName>
    <definedName name="_OBM463">'[1]M.O Y Rendtos'!$M$546</definedName>
    <definedName name="_OBM48">'[1]M.O Y Rendtos'!$M$66</definedName>
    <definedName name="_OBM482">'[1]M.O Y Rendtos'!$M$567</definedName>
    <definedName name="_OBM496">'[1]M.O Y Rendtos'!$M$583</definedName>
    <definedName name="_OBM497">'[1]M.O Y Rendtos'!$M$584</definedName>
    <definedName name="_OBM542">'[1]M.O Y Rendtos'!$M$649</definedName>
    <definedName name="_OBM543">'[1]M.O Y Rendtos'!$M$650</definedName>
    <definedName name="_OBM585">'[1]M.O Y Rendtos'!$M$715</definedName>
    <definedName name="_OBM596">'[1]M.O Y Rendtos'!$M$730</definedName>
    <definedName name="_OBM61">'[1]M.O Y Rendtos'!$M$81</definedName>
    <definedName name="_OBM622">'[1]M.O Y Rendtos'!$M$767</definedName>
    <definedName name="_OBM624">'[1]M.O Y Rendtos'!$M$769</definedName>
    <definedName name="_OBM627">'[7]M.O Y Rendtos'!$M$772</definedName>
    <definedName name="_OBM628">'[1]M.O Y Rendtos'!$M$773</definedName>
    <definedName name="_OBM632">'[1]M.O Y Rendtos'!$M$777</definedName>
    <definedName name="_OBM98">'[1]M.O Y Rendtos'!$M$120</definedName>
    <definedName name="_OMA01">'[1]M.O Y Rendtos'!#REF!</definedName>
    <definedName name="_OMA02">'[1]M.O Y Rendtos'!#REF!</definedName>
    <definedName name="_OMA03">'[1]M.O Y Rendtos'!#REF!</definedName>
    <definedName name="_OMA04">'[1]M.O Y Rendtos'!#REF!</definedName>
    <definedName name="_OMA05">'[1]M.O Y Rendtos'!#REF!</definedName>
    <definedName name="_OMA06">'[1]M.O Y Rendtos'!#REF!</definedName>
    <definedName name="_OMA07">'[1]M.O Y Rendtos'!#REF!</definedName>
    <definedName name="_OMA08">'[1]M.O Y Rendtos'!#REF!</definedName>
    <definedName name="_OMA09">'[1]M.O Y Rendtos'!#REF!</definedName>
    <definedName name="_OMA10">'[1]M.O Y Rendtos'!#REF!</definedName>
    <definedName name="_OMA11">'[1]M.O Y Rendtos'!#REF!</definedName>
    <definedName name="_OMA12">'[1]M.O Y Rendtos'!#REF!</definedName>
    <definedName name="_OMA13">'[1]M.O Y Rendtos'!#REF!</definedName>
    <definedName name="_OMA14">'[1]M.O Y Rendtos'!#REF!</definedName>
    <definedName name="_OMA15">'[1]M.O Y Rendtos'!#REF!</definedName>
    <definedName name="_OMA16">'[1]M.O Y Rendtos'!#REF!</definedName>
    <definedName name="_OMA17">'[1]M.O Y Rendtos'!#REF!</definedName>
    <definedName name="_OMA18">'[1]M.O Y Rendtos'!#REF!</definedName>
    <definedName name="_OMA19">'[1]M.O Y Rendtos'!#REF!</definedName>
    <definedName name="_OMA20">'[1]M.O Y Rendtos'!#REF!</definedName>
    <definedName name="_OMA21">'[1]M.O Y Rendtos'!#REF!</definedName>
    <definedName name="_OMA22">'[1]M.O Y Rendtos'!#REF!</definedName>
    <definedName name="_OMA23">'[1]M.O Y Rendtos'!#REF!</definedName>
    <definedName name="_OMA24">'[1]M.O Y Rendtos'!#REF!</definedName>
    <definedName name="_OMA25">'[1]M.O Y Rendtos'!#REF!</definedName>
    <definedName name="_OMA26">'[1]M.O Y Rendtos'!#REF!</definedName>
    <definedName name="_OMA27">'[1]M.O Y Rendtos'!#REF!</definedName>
    <definedName name="_OMA28">'[1]M.O Y Rendtos'!#REF!</definedName>
    <definedName name="_OMA49">'[1]M.O Y Rendtos'!#REF!</definedName>
    <definedName name="_OMA50">'[1]M.O Y Rendtos'!#REF!</definedName>
    <definedName name="_OMA51">'[1]M.O Y Rendtos'!#REF!</definedName>
    <definedName name="_OMA52">'[1]M.O Y Rendtos'!#REF!</definedName>
    <definedName name="_OMA53">'[1]M.O Y Rendtos'!#REF!</definedName>
    <definedName name="_OMA54">'[1]M.O Y Rendtos'!#REF!</definedName>
    <definedName name="_OMA55">'[1]M.O Y Rendtos'!#REF!</definedName>
    <definedName name="_OMA56">'[1]M.O Y Rendtos'!#REF!</definedName>
    <definedName name="_OMA57">'[1]M.O Y Rendtos'!#REF!</definedName>
    <definedName name="_OMA58">'[1]M.O Y Rendtos'!#REF!</definedName>
    <definedName name="_OMA59">'[1]M.O Y Rendtos'!#REF!</definedName>
    <definedName name="_OMA60">'[1]M.O Y Rendtos'!#REF!</definedName>
    <definedName name="_OMA61">'[1]M.O Y Rendtos'!#REF!</definedName>
    <definedName name="_OMA62">'[1]M.O Y Rendtos'!#REF!</definedName>
    <definedName name="_OMA63">'[1]M.O Y Rendtos'!#REF!</definedName>
    <definedName name="_OMA64">'[1]M.O Y Rendtos'!#REF!</definedName>
    <definedName name="_OMA65">'[1]M.O Y Rendtos'!#REF!</definedName>
    <definedName name="_OMA66">'[1]M.O Y Rendtos'!#REF!</definedName>
    <definedName name="_OMA67">'[1]M.O Y Rendtos'!#REF!</definedName>
    <definedName name="_OMA68">'[1]M.O Y Rendtos'!#REF!</definedName>
    <definedName name="_OMA69">'[1]M.O Y Rendtos'!#REF!</definedName>
    <definedName name="_OMA70">'[1]M.O Y Rendtos'!#REF!</definedName>
    <definedName name="_OMA71">'[1]M.O Y Rendtos'!#REF!</definedName>
    <definedName name="_OMA72">'[1]M.O Y Rendtos'!#REF!</definedName>
    <definedName name="_OMA73">'[1]M.O Y Rendtos'!#REF!</definedName>
    <definedName name="_OMA74">'[1]M.O Y Rendtos'!#REF!</definedName>
    <definedName name="_OMA75">'[1]M.O Y Rendtos'!#REF!</definedName>
    <definedName name="_OMA76">'[1]M.O Y Rendtos'!#REF!</definedName>
    <definedName name="_OMA77">'[1]M.O Y Rendtos'!#REF!</definedName>
    <definedName name="_OMA78">'[1]M.O Y Rendtos'!#REF!</definedName>
    <definedName name="_OMA79">'[1]M.O Y Rendtos'!#REF!</definedName>
    <definedName name="_OMA80">'[1]M.O Y Rendtos'!#REF!</definedName>
    <definedName name="_OMC4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RAM168">#REF!</definedName>
    <definedName name="_RAM169">#REF!</definedName>
    <definedName name="_RAM170">#REF!</definedName>
    <definedName name="_RAM171">#REF!</definedName>
    <definedName name="_RAM172">#REF!</definedName>
    <definedName name="_RAM173">#REF!</definedName>
    <definedName name="_RAM174">#REF!</definedName>
    <definedName name="_RAM175">#REF!</definedName>
    <definedName name="_RAM176">#REF!</definedName>
    <definedName name="_RAM177">#REF!</definedName>
    <definedName name="_RAM178">#REF!</definedName>
    <definedName name="_RAM179">#REF!</definedName>
    <definedName name="_RAM180">#REF!</definedName>
    <definedName name="_RAM181">#REF!</definedName>
    <definedName name="_RAM182">#REF!</definedName>
    <definedName name="_RAM183">#REF!</definedName>
    <definedName name="_RAM184">#REF!</definedName>
    <definedName name="_RAM185">#REF!</definedName>
    <definedName name="_RAM186">#REF!</definedName>
    <definedName name="_RAM187">#REF!</definedName>
    <definedName name="_REP01">#REF!</definedName>
    <definedName name="_TC110">'[1]Analisis de Costos'!$G$3445</definedName>
    <definedName name="_TC220">'[1]Analisis de Costos'!$G$3457</definedName>
    <definedName name="_VA1">#REF!</definedName>
    <definedName name="_VIG188">#REF!</definedName>
    <definedName name="_VIG189">#REF!</definedName>
    <definedName name="_VIG190">#REF!</definedName>
    <definedName name="_VIG191">#REF!</definedName>
    <definedName name="_VIG192">#REF!</definedName>
    <definedName name="_VIG193">#REF!</definedName>
    <definedName name="_VIG194">#REF!</definedName>
    <definedName name="_VIG195">#REF!</definedName>
    <definedName name="_VIG196">#REF!</definedName>
    <definedName name="_VIG197">#REF!</definedName>
    <definedName name="_VIG198">#REF!</definedName>
    <definedName name="_VIG199">#REF!</definedName>
    <definedName name="_VIG200">#REF!</definedName>
    <definedName name="_VIG201">#REF!</definedName>
    <definedName name="ACE\02">'[8]Lista de precios'!$F$12</definedName>
    <definedName name="ACE\03">'[8]Lista de precios'!$F$13</definedName>
    <definedName name="ACER02">[1]Insumos!$F$10</definedName>
    <definedName name="ACER18">'[1]Analisis de Costos'!$G$21</definedName>
    <definedName name="ACER19">#REF!</definedName>
    <definedName name="ACER20">'[1]Analisis de Costos'!$G$29</definedName>
    <definedName name="ACER21">#REF!</definedName>
    <definedName name="ACER22">'[1]Analisis de Costos'!$G$37</definedName>
    <definedName name="ACER23">#REF!</definedName>
    <definedName name="ACER24">#REF!</definedName>
    <definedName name="ACER25">#REF!</definedName>
    <definedName name="ACER26">#REF!</definedName>
    <definedName name="ACERO">#REF!</definedName>
    <definedName name="ACERO\02">#REF!</definedName>
    <definedName name="AGRE01">[1]Insumos!$F$27</definedName>
    <definedName name="agua">#REF!</definedName>
    <definedName name="ALAMB\01">#REF!</definedName>
    <definedName name="ANAL00">#REF!</definedName>
    <definedName name="ANAL01">#REF!</definedName>
    <definedName name="ANALB4">#REF!</definedName>
    <definedName name="ANALPAÑ">#REF!</definedName>
    <definedName name="ANALZAB">#REF!</definedName>
    <definedName name="ANDINT">#REF!</definedName>
    <definedName name="ANGULAR">#REF!</definedName>
    <definedName name="_xlnm.Print_Area" localSheetId="0">'PRESUPUESTO-NUEVO'!$B$1:$H$102</definedName>
    <definedName name="AYUD">'[1]M.O Y Rendtos'!$H$7</definedName>
    <definedName name="AYUDAN">'[7]M.O Y Rendtos'!$H$7</definedName>
    <definedName name="BARRENAS">#REF!</definedName>
    <definedName name="BISAGRA">#REF!</definedName>
    <definedName name="BLOCK10">'[1]Analisis de Costos'!$G$222</definedName>
    <definedName name="BLOCK12">'[1]Analisis de Costos'!$G$233</definedName>
    <definedName name="BLOCK4">'[1]Analisis de Costos'!$G$112</definedName>
    <definedName name="BLOCK4RUST">'[1]Analisis de Costos'!$G$244</definedName>
    <definedName name="BLOCK5">#REF!</definedName>
    <definedName name="BLOCK6">'[1]Analisis de Costos'!$G$145</definedName>
    <definedName name="BLOCK640">'[1]Analisis de Costos'!$G$134</definedName>
    <definedName name="BLOCK6VIO2">'[1]Analisis de Costos'!$G$156</definedName>
    <definedName name="BLOCK8">'[1]Analisis de Costos'!$G$189</definedName>
    <definedName name="BLOCK820">'[1]Analisis de Costos'!$G$167</definedName>
    <definedName name="BLOCK820CLLENAS">'[1]Analisis de Costos'!$G$211</definedName>
    <definedName name="BLOCK840">'[1]Analisis de Costos'!$G$178</definedName>
    <definedName name="BLOCK840CLLENAS">'[1]Analisis de Costos'!$G$200</definedName>
    <definedName name="BLOCK8RUST">'[1]Analisis de Costos'!$G$254</definedName>
    <definedName name="BLOCKCALAD666">'[1]Analisis de Costos'!$G$259</definedName>
    <definedName name="BLOCKCALAD886">'[1]Analisis de Costos'!$G$264</definedName>
    <definedName name="BLOCKCALADORN152040">'[1]Analisis de Costos'!$G$269</definedName>
    <definedName name="BLOCKORNAMENTAL">#REF!</definedName>
    <definedName name="BLOQ\01">#REF!</definedName>
    <definedName name="BLOQ\02">#REF!</definedName>
    <definedName name="BLOQ\03">#REF!</definedName>
    <definedName name="BLOQ\04">#REF!</definedName>
    <definedName name="BLOQ\05">#REF!</definedName>
    <definedName name="BLOQ\4">#REF!</definedName>
    <definedName name="BLOQ\6">#REF!</definedName>
    <definedName name="BLOQ\6A">#REF!</definedName>
    <definedName name="BLOQ\6B">#REF!</definedName>
    <definedName name="BLOQ\8A">#REF!</definedName>
    <definedName name="BLOQ\8B">#REF!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">#REF!</definedName>
    <definedName name="BORDILLO4">'[1]Analisis de Costos'!$G$78</definedName>
    <definedName name="BORDILLO6">'[1]Analisis de Costos'!$G$88</definedName>
    <definedName name="BORDILLO8">'[1]Analisis de Costos'!$G$98</definedName>
    <definedName name="CABALLETEBARRO">#REF!</definedName>
    <definedName name="CABALLETEZ29">#REF!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ELEIMP80">#REF!</definedName>
    <definedName name="CANTO">'[1]Analisis de Costos'!$G$472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'[1]Analisis de Costos'!$G$389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LOSAPLA">#REF!</definedName>
    <definedName name="CARLOSAVARIASAGUAS">#REF!</definedName>
    <definedName name="CARMURO">#REF!</definedName>
    <definedName name="CARMUROCONF">#REF!</definedName>
    <definedName name="CARP1">#REF!</definedName>
    <definedName name="CARP2">#REF!</definedName>
    <definedName name="CARPDINTEL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LISACONF">#REF!</definedName>
    <definedName name="CARRASTRE2">#REF!</definedName>
    <definedName name="CARRASTRE3">#REF!</definedName>
    <definedName name="CARRASTRE5">#REF!</definedName>
    <definedName name="CARSISALENLATES">#REF!</definedName>
    <definedName name="CARTIJATOR">#REF!</definedName>
    <definedName name="CARTIJCLAV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ETA">#REF!</definedName>
    <definedName name="CASETA200">'[1]Analisis de Costos'!$G$296</definedName>
    <definedName name="CASETA200M2">'[1]Analisis de Costos'!$G$297</definedName>
    <definedName name="CASETA500">'[1]Analisis de Costos'!$G$333</definedName>
    <definedName name="CASETAM2">'[1]Analisis de Costos'!$G$334</definedName>
    <definedName name="CAU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\01">#REF!</definedName>
    <definedName name="CEM\02">#REF!</definedName>
    <definedName name="CEM\03">#REF!</definedName>
    <definedName name="CEM\04">#REF!</definedName>
    <definedName name="CEM\05">#REF!</definedName>
    <definedName name="CEM\06">#REF!</definedName>
    <definedName name="CEMCPVC14">#REF!</definedName>
    <definedName name="CEMCPVCPINTA">#REF!</definedName>
    <definedName name="CEME03">[1]Insumos!$F$300</definedName>
    <definedName name="CEME05">[1]Insumos!$F$302</definedName>
    <definedName name="CESCHCH">#REF!</definedName>
    <definedName name="CFREGADERO1CAMARA">#REF!</definedName>
    <definedName name="CFREGADERO2CAMARAS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CLOPEO">#REF!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CHON">#REF!</definedName>
    <definedName name="Coloc._bloque_4x_8_x16_pulgs.">#REF!</definedName>
    <definedName name="COLUMNA">#REF!</definedName>
    <definedName name="COLUMNAA">#REF!</definedName>
    <definedName name="COLUMNAL">#REF!</definedName>
    <definedName name="COLUMNAPE">#REF!</definedName>
    <definedName name="COLUMNAPF">#REF!</definedName>
    <definedName name="COLUMNAPL">#REF!</definedName>
    <definedName name="COLUMNAT">#REF!</definedName>
    <definedName name="COMB\01">#REF!</definedName>
    <definedName name="COMB\02">#REF!</definedName>
    <definedName name="COMBUST01">'[1]Analisis de Costos'!$D$3243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BREFALTA38">#REF!</definedName>
    <definedName name="CUNETA">'[1]Analisis de Costos'!#REF!</definedName>
    <definedName name="CVERTEDERO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EM">#REF!</definedName>
    <definedName name="DEMOLP">#REF!</definedName>
    <definedName name="DEMOLR">#REF!</definedName>
    <definedName name="DERRETIDOBCO">#REF!</definedName>
    <definedName name="DERRETIDOCOLOR">#REF!</definedName>
    <definedName name="DERRETIDOGRIS">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MANTSE500CONTRA">#REF!</definedName>
    <definedName name="DESP24">'[1]Analisis de Costos'!$G$3848</definedName>
    <definedName name="DESP34">'[1]Analisis de Costos'!$G$3858</definedName>
    <definedName name="DESP44">'[1]Analisis de Costos'!$G$3868</definedName>
    <definedName name="DESP46">#REF!</definedName>
    <definedName name="DESPISO2CONTRA">#REF!</definedName>
    <definedName name="DESPLU3">'[1]Analisis de Costos'!$G$375</definedName>
    <definedName name="DESPLU4">'[1]Analisis de Costos'!$G$382</definedName>
    <definedName name="DINTEL">#REF!</definedName>
    <definedName name="DISTAGUAYMOCONTRA">#REF!</definedName>
    <definedName name="DIVISA">#REF!</definedName>
    <definedName name="DSF">#REF!</definedName>
    <definedName name="DUCHAFRIAHG">'[1]Analisis de Costos'!$G$3901</definedName>
    <definedName name="DUCHAPVC">#REF!</definedName>
    <definedName name="DUCHAPVCCPVC">#REF!</definedName>
    <definedName name="EBANISTERIA">#REF!</definedName>
    <definedName name="ECONOMICA">#REF!</definedName>
    <definedName name="EMPCOL2">'[1]Analisis de Costos'!$G$409</definedName>
    <definedName name="EMPEXTMA">'[1]Analisis de Costos'!$G$436</definedName>
    <definedName name="EMPINTCONACEROYMALLACONTRA">#REF!</definedName>
    <definedName name="EMPINTMA">'[1]Analisis de Costos'!$G$428</definedName>
    <definedName name="EMPPULSCOL">'[1]Analisis de Costos'!$G$467</definedName>
    <definedName name="EMPRAS">'[1]Analisis de Costos'!$G$444</definedName>
    <definedName name="EMPRUS">'[1]Analisis de Costos'!$G$459</definedName>
    <definedName name="EMPTECHO">'[1]Analisis de Costos'!$G$452</definedName>
    <definedName name="ENC">#REF!</definedName>
    <definedName name="ENVAR\01">#REF!</definedName>
    <definedName name="EQUI06">[1]Insumos!$F$454</definedName>
    <definedName name="EXCAL">#REF!</definedName>
    <definedName name="GABPISPIPLY">#REF!</definedName>
    <definedName name="GASOIL">#REF!</definedName>
    <definedName name="GASOLINA">#REF!</definedName>
    <definedName name="GOTEROCOL">'[1]Analisis de Costos'!$G$482</definedName>
    <definedName name="GRAVA">#REF!</definedName>
    <definedName name="GUALDERA">#REF!</definedName>
    <definedName name="H\180">#REF!</definedName>
    <definedName name="HAANT4015124238">'[1]Analisis de Costos'!$G$571</definedName>
    <definedName name="HAANT4015180238">'[1]Analisis de Costos'!$G$575</definedName>
    <definedName name="HAANT4015210238">'[1]Analisis de Costos'!$G$579</definedName>
    <definedName name="HAANT4015240238">#REF!</definedName>
    <definedName name="HABADEN">#REF!</definedName>
    <definedName name="HACOL20201244041238A20MANO">'[1]Analisis de Costos'!$G$612</definedName>
    <definedName name="HACOL20201244043814A20LIG">'[1]Analisis de Costos'!$G$599</definedName>
    <definedName name="HACOL20201244043814A20MANO">'[1]Analisis de Costos'!$G$603</definedName>
    <definedName name="HACOL2020180404122538A20">'[1]Analisis de Costos'!$G$734</definedName>
    <definedName name="HACOL20201804041238A20">'[1]Analisis de Costos'!$G$729</definedName>
    <definedName name="HACOL2020180604122538A20">'[1]Analisis de Costos'!$G$744</definedName>
    <definedName name="HACOL20201806041238A20">'[1]Analisis de Costos'!$G$739</definedName>
    <definedName name="HACOL20301244041238A20MANO">'[1]Analisis de Costos'!$G$629</definedName>
    <definedName name="HACOL2030180604122538A20">'[1]Analisis de Costos'!$G$762</definedName>
    <definedName name="HACOL20301806041238A20">'[1]Analisis de Costos'!$G$757</definedName>
    <definedName name="HACOL2040CISTCONTRA">#REF!</definedName>
    <definedName name="HACOL2040PORTCISTCONTRA">#REF!</definedName>
    <definedName name="HACOL30301244081238A20LIG">'[1]Analisis de Costos'!$G$642</definedName>
    <definedName name="HACOL30301244081238A20MANO">'[1]Analisis de Costos'!$G$646</definedName>
    <definedName name="HACOL3030180408122538A30PORT">'[1]Analisis de Costos'!$G$790</definedName>
    <definedName name="HACOL30301804081238A30">'[1]Analisis de Costos'!$G$775</definedName>
    <definedName name="HACOL30301804081238A30PORT">'[1]Analisis de Costos'!$G$780</definedName>
    <definedName name="HACOL3030180608122538A30">'[1]Analisis de Costos'!$G$807</definedName>
    <definedName name="HACOL3030180608122538A30PORT">'[1]Analisis de Costos'!$G$812</definedName>
    <definedName name="HACOL30301806081238A30">'[1]Analisis de Costos'!$G$796</definedName>
    <definedName name="HACOL30301806081238A30PORT">'[1]Analisis de Costos'!$G$801</definedName>
    <definedName name="HACOL30302104043438A30PORT">'[1]Analisis de Costos'!$G$973</definedName>
    <definedName name="HACOL30302106043438A30">'[1]Analisis de Costos'!$G$979</definedName>
    <definedName name="HACOL30302106043438A30PORT">'[1]Analisis de Costos'!$G$984</definedName>
    <definedName name="HACOL30302404043438A30">'[1]Analisis de Costos'!$G$1140</definedName>
    <definedName name="HACOL30302404043438A30PORT">'[1]Analisis de Costos'!$G$1145</definedName>
    <definedName name="HACOL30302406043438A30">'[1]Analisis de Costos'!$G$1151</definedName>
    <definedName name="HACOL30302406043438A30PORT">'[1]Analisis de Costos'!$G$1156</definedName>
    <definedName name="HACOL30401244043438A30MANO">'[1]Analisis de Costos'!$G$663</definedName>
    <definedName name="HACOL30401804043438A30">'[1]Analisis de Costos'!$G$825</definedName>
    <definedName name="HACOL30401804043438A30PORT">'[1]Analisis de Costos'!$G$830</definedName>
    <definedName name="HACOL30401806043438A30">'[1]Analisis de Costos'!$G$836</definedName>
    <definedName name="HACOL30401806043438A30PORT">'[1]Analisis de Costos'!$G$841</definedName>
    <definedName name="HACOL30402104043438A30">'[1]Analisis de Costos'!$G$997</definedName>
    <definedName name="HACOL30402104043438A30PORT">'[1]Analisis de Costos'!$G$1002</definedName>
    <definedName name="HACOL30402106043438A30PORT">'[1]Analisis de Costos'!$G$1013</definedName>
    <definedName name="HACOL30402404043438A30">'[1]Analisis de Costos'!$G$1169</definedName>
    <definedName name="HACOL30402404043438A30PORT">'[1]Analisis de Costos'!$G$1174</definedName>
    <definedName name="HACOL30402406043438A30">'[1]Analisis de Costos'!$G$1180</definedName>
    <definedName name="HACOL30402406043438A30PORT">'[1]Analisis de Costos'!$G$1185</definedName>
    <definedName name="HACOL3040ENTRADAESTECONTRA">#REF!</definedName>
    <definedName name="HACOL40401244041243438A20LIG">'[1]Analisis de Costos'!$G$677</definedName>
    <definedName name="HACOL4040180404124342538A20">'[1]Analisis de Costos'!$G$866</definedName>
    <definedName name="HACOL4040180404124342538A20PORT">'[1]Analisis de Costos'!$G$871</definedName>
    <definedName name="HACOL40401804041243438A20">'[1]Analisis de Costos'!$G$855</definedName>
    <definedName name="HACOL40401804041243438A20PORT">'[1]Analisis de Costos'!$G$860</definedName>
    <definedName name="HACOL4040180604124342538A30">'[1]Analisis de Costos'!$G$890</definedName>
    <definedName name="HACOL4040180604124342538A30PORT">'[1]Analisis de Costos'!$G$895</definedName>
    <definedName name="HACOL40401806041243438A30">'[1]Analisis de Costos'!$G$878</definedName>
    <definedName name="HACOL4040210404122543438A20">'[1]Analisis de Costos'!$G$1038</definedName>
    <definedName name="HACOL4040210404122543438A20PORT">'[1]Analisis de Costos'!$G$1043</definedName>
    <definedName name="HACOL40402104041243438A20">'[1]Analisis de Costos'!$G$1027</definedName>
    <definedName name="HACOL40402104041243438A20PORT">'[1]Analisis de Costos'!$G$1032</definedName>
    <definedName name="HACOL4040210604122543438A30">'[1]Analisis de Costos'!$G$1062</definedName>
    <definedName name="HACOL4040210604122543438A30PORT">'[1]Analisis de Costos'!$G$1067</definedName>
    <definedName name="HACOL40402106041243438A30">'[1]Analisis de Costos'!$G$1050</definedName>
    <definedName name="HACOL4040240404122543438A20">'[1]Analisis de Costos'!$G$1210</definedName>
    <definedName name="HACOL4040240404122543438A20PORT">'[1]Analisis de Costos'!$G$1215</definedName>
    <definedName name="HACOL40402404041243438A20">'[1]Analisis de Costos'!$G$1199</definedName>
    <definedName name="HACOL40402404041243438A20PORT">'[1]Analisis de Costos'!$G$1204</definedName>
    <definedName name="HACOL4040240604122543438A30">'[1]Analisis de Costos'!$G$1234</definedName>
    <definedName name="HACOL4040240604122543438A30PORT">'[1]Analisis de Costos'!$G$1239</definedName>
    <definedName name="HACOL40402406041243438A30">'[1]Analisis de Costos'!$G$1222</definedName>
    <definedName name="HACOL5050124404344138A20LIG">'[1]Analisis de Costos'!$G$695</definedName>
    <definedName name="HACOL5050124404344138A20MANO">'[1]Analisis de Costos'!$G$699</definedName>
    <definedName name="HACOL5050180404344138A20">'[1]Analisis de Costos'!$G$909</definedName>
    <definedName name="HACOL5050180404344138A20PORT">'[1]Analisis de Costos'!$G$914</definedName>
    <definedName name="HACOL5050180604344138A20">'[1]Analisis de Costos'!$G$921</definedName>
    <definedName name="HACOL5050180604344138A20PORT">'[1]Analisis de Costos'!$G$926</definedName>
    <definedName name="HACOL5050210404344138A20">'[1]Analisis de Costos'!$G$1081</definedName>
    <definedName name="HACOL5050210604344138A20">'[1]Analisis de Costos'!$G$1093</definedName>
    <definedName name="HACOL5050210604344138A20PORT">'[1]Analisis de Costos'!$G$1098</definedName>
    <definedName name="HACOL5050240404344138A20">'[1]Analisis de Costos'!$G$1253</definedName>
    <definedName name="HACOL5050240404344138A20PORT">'[1]Analisis de Costos'!$G$1258</definedName>
    <definedName name="HACOL5050240604344138A20">'[1]Analisis de Costos'!$G$1265</definedName>
    <definedName name="HACOL5050240604344138A20PORT">'[1]Analisis de Costos'!$G$1270</definedName>
    <definedName name="HACOL60601244012138A20LIG">'[1]Analisis de Costos'!$G$712</definedName>
    <definedName name="HACOL60601804012138A20">'[1]Analisis de Costos'!$G$939</definedName>
    <definedName name="HACOL60601804012138A30PORT">'[1]Analisis de Costos'!$G$944</definedName>
    <definedName name="HACOL60601806012138A30">'[1]Analisis de Costos'!$G$950</definedName>
    <definedName name="HACOL60601806012138A30PORT">'[1]Analisis de Costos'!$G$955</definedName>
    <definedName name="HACOL60602104012138A20">'[1]Analisis de Costos'!$G$1111</definedName>
    <definedName name="HACOL60602104012138A30PORT">'[1]Analisis de Costos'!$G$1116</definedName>
    <definedName name="HACOL60602106012138A30">'[1]Analisis de Costos'!$G$1122</definedName>
    <definedName name="HAZCH6013560812C634ADLIG">'[1]Analisis de Costos'!$G$2706</definedName>
    <definedName name="HAZCH601406081225C634AD">'[1]Analisis de Costos'!$G$2769</definedName>
    <definedName name="HAZCH6014060812C634AD">'[1]Analisis de Costos'!$G$2762</definedName>
    <definedName name="HAZCH601806081225C634AD">'[1]Analisis de Costos'!$G$2825</definedName>
    <definedName name="HAZCH6018060812C634AD">'[1]Analisis de Costos'!$G$2818</definedName>
    <definedName name="HAZCH602106081225C634AD">'[1]Analisis de Costos'!$G$2881</definedName>
    <definedName name="HAZCH6021060812C634AD">'[1]Analisis de Costos'!$G$2874</definedName>
    <definedName name="HAZCPONDCONTRA">#REF!</definedName>
    <definedName name="HAZFOSOCONTRA">#REF!</definedName>
    <definedName name="HAZM201512423838A30LIG">'[1]Analisis de Costos'!$G$3054</definedName>
    <definedName name="HAZM301512423838A30LIG">'[1]Analisis de Costos'!$G$3060</definedName>
    <definedName name="HAZM302012423838A25LIG">'[1]Analisis de Costos'!$G$3072</definedName>
    <definedName name="HAZM302013523838A25LIG">'[1]Analisis de Costos'!$G$3033</definedName>
    <definedName name="HAZM302014023838A25">'[1]Analisis de Costos'!$G$3093</definedName>
    <definedName name="HAZM30X20180">'[1]Analisis de Costos'!$G$3114</definedName>
    <definedName name="HAZM401512423838A30LIG">'[1]Analisis de Costos'!$G$3066</definedName>
    <definedName name="HAZM452012433838A25LIG">'[1]Analisis de Costos'!$G$3077</definedName>
    <definedName name="HAZM452013533838A25LIG">'[1]Analisis de Costos'!$G$3038</definedName>
    <definedName name="HAZM452014033838A25">'[1]Analisis de Costos'!$G$3098</definedName>
    <definedName name="HAZM452018033838A25">'[1]Analisis de Costos'!$G$3119</definedName>
    <definedName name="HAZM452512433838A25LIG">'[1]Analisis de Costos'!$G$3082</definedName>
    <definedName name="HAZM452513533838A25LIG">'[1]Analisis de Costos'!$G$3043</definedName>
    <definedName name="HAZM452514033838A25">'[1]Analisis de Costos'!$G$3103</definedName>
    <definedName name="HAZM452521033838A25">'[1]Analisis de Costos'!$G$3134</definedName>
    <definedName name="HAZM452524033838A25">'[1]Analisis de Costos'!$G$3144</definedName>
    <definedName name="HAZM45X25180">'[1]Analisis de Costos'!$G$3124</definedName>
    <definedName name="HAZM602512433838A25LIG">'[1]Analisis de Costos'!$G$3087</definedName>
    <definedName name="HAZM602513533838A25LIG">'[1]Analisis de Costos'!$G$3048</definedName>
    <definedName name="HAZM602514033838A25">'[1]Analisis de Costos'!$G$3108</definedName>
    <definedName name="HAZM602521033838A25">'[1]Analisis de Costos'!$G$3139</definedName>
    <definedName name="HAZM602524033838A25">'[1]Analisis de Costos'!$G$3149</definedName>
    <definedName name="HAZM60X25180">'[1]Analisis de Costos'!$G$3129</definedName>
    <definedName name="HAZM8TIPVIGACISTCONTRA">#REF!</definedName>
    <definedName name="HAZMRAMPACONTRA">#REF!</definedName>
    <definedName name="HILO">#REF!</definedName>
    <definedName name="hligadora">'[1]Analisis de Costos'!$G$3265</definedName>
    <definedName name="HOR210A">#REF!</definedName>
    <definedName name="HOR210B">#REF!</definedName>
    <definedName name="HORM_210">#REF!</definedName>
    <definedName name="HORM124">'[1]Analisis de Costos'!$G$3321</definedName>
    <definedName name="HORM124LIGADORA">'[1]Analisis de Costos'!$G$3328</definedName>
    <definedName name="HORM124LIGAWINCHE">'[1]Analisis de Costos'!$G$3335</definedName>
    <definedName name="HORM125">'[1]Analisis de Costos'!$I$3319</definedName>
    <definedName name="HORM135">'[1]Analisis de Costos'!$G$3300</definedName>
    <definedName name="HORM135L">'[1]Analisis de Costos'!$G$3307</definedName>
    <definedName name="HORM135LIGADORA">'[1]Analisis de Costos'!$G$3307</definedName>
    <definedName name="HORM135LIGAWINCHE">'[1]Analisis de Costos'!$G$3314</definedName>
    <definedName name="HORM140">'[1]Analisis de Costos'!$G$3157</definedName>
    <definedName name="HORM160">'[1]Analisis de Costos'!$G$3162</definedName>
    <definedName name="HORM180">'[1]Analisis de Costos'!$G$3167</definedName>
    <definedName name="HORM210">'[1]Analisis de Costos'!$G$3172</definedName>
    <definedName name="HORM240">'[1]Analisis de Costos'!$G$3177</definedName>
    <definedName name="HORM250">'[1]Analisis de Costos'!$G$3182</definedName>
    <definedName name="HORM260">'[1]Analisis de Costos'!$G$3187</definedName>
    <definedName name="HORM280">'[1]Analisis de Costos'!$G$3192</definedName>
    <definedName name="HORM300">'[1]Analisis de Costos'!$G$3197</definedName>
    <definedName name="HORM315">'[1]Analisis de Costos'!$G$3202</definedName>
    <definedName name="HORM350">'[1]Analisis de Costos'!$G$3207</definedName>
    <definedName name="HORM400">'[1]Analisis de Costos'!$G$3212</definedName>
    <definedName name="HORMFROT">'[1]Analisis de Costos'!$G$4844</definedName>
    <definedName name="hwinche">'[1]Analisis de Costos'!$G$3272</definedName>
    <definedName name="INOBCOTAPASERPVC">#REF!</definedName>
    <definedName name="INOFLUXBCOCONTRA">#REF!</definedName>
    <definedName name="INSTVENT">#REF!</definedName>
    <definedName name="INTERRUPTOR3VIAS">'[1]Analisis de Costos'!$G$3412</definedName>
    <definedName name="INTERRUPTOR4VIAS">'[1]Analisis de Costos'!$G$3423</definedName>
    <definedName name="INTERRUPTORDOBLE">'[1]Analisis de Costos'!$G$3390</definedName>
    <definedName name="INTERRUPTORPILOTO">'[1]Analisis de Costos'!$G$3434</definedName>
    <definedName name="INTERRUPTORSENCILLO">'[1]Analisis de Costos'!$G$3379</definedName>
    <definedName name="INTERRUPTORTRIPLE">'[1]Analisis de Costos'!$G$3401</definedName>
    <definedName name="ITBIS">#REF!</definedName>
    <definedName name="JARD">#REF!</definedName>
    <definedName name="JUNTACERA">#REF!</definedName>
    <definedName name="LADRILLO">#REF!</definedName>
    <definedName name="LARRASTRE4SDR41MCONTRA">#REF!</definedName>
    <definedName name="LARRASTRE6SDR41MCONTRA">#REF!</definedName>
    <definedName name="LATEX">#REF!</definedName>
    <definedName name="LAVMOVABCO">'[1]Analisis de Costos'!$G$4189</definedName>
    <definedName name="LAVMOVABCOPVC">#REF!</definedName>
    <definedName name="LAVMOVACOL">'[1]Analisis de Costos'!$G$4216</definedName>
    <definedName name="LAVMOVACOLPVC">#REF!</definedName>
    <definedName name="LAVMSERBCO">'[1]Analisis de Costos'!$G$4242</definedName>
    <definedName name="LAVMSERBCOPVC">#REF!</definedName>
    <definedName name="LAVOVAEMPBCOCONTRA">#REF!</definedName>
    <definedName name="LIGADORA">#REF!</definedName>
    <definedName name="LIGALIGA">'[1]Analisis de Costos'!$G$3281</definedName>
    <definedName name="ligawinche">'[1]Analisis de Costos'!$G$3293</definedName>
    <definedName name="LIMPESC">#REF!</definedName>
    <definedName name="LIMPIEZA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CHORRO">#REF!</definedName>
    <definedName name="LLAVEEMPOTRAR12">#REF!</definedName>
    <definedName name="LLAVEORINALPEQ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A12">#REF!</definedName>
    <definedName name="LOSA20">#REF!</definedName>
    <definedName name="LOSA30">#REF!</definedName>
    <definedName name="LOSAC">#REF!</definedName>
    <definedName name="LOSACP">#REF!</definedName>
    <definedName name="LOSAM">#REF!</definedName>
    <definedName name="LOSAS">#REF!</definedName>
    <definedName name="LOSASE">#REF!</definedName>
    <definedName name="LOSASSC">#REF!</definedName>
    <definedName name="LOSAST">#REF!</definedName>
    <definedName name="LUBRICANTE">#REF!</definedName>
    <definedName name="LUZCENITAL">'[1]Analisis de Costos'!$G$3368</definedName>
    <definedName name="LUZPARQEMT">#REF!</definedName>
    <definedName name="MA">#REF!</definedName>
    <definedName name="MAD\01">#REF!</definedName>
    <definedName name="MAD\02">#REF!</definedName>
    <definedName name="MAD\02A">#REF!</definedName>
    <definedName name="MAD\03">#REF!</definedName>
    <definedName name="MADBRU">#REF!</definedName>
    <definedName name="MADE12">[7]Insumos!$F$703</definedName>
    <definedName name="MAEST">'[7]M.O Y Rendtos'!$D$7</definedName>
    <definedName name="MAESTROCARP">#REF!</definedName>
    <definedName name="MALLACICL6HG">'[1]Analisis de Costos'!$G$4422</definedName>
    <definedName name="MAMPARAPINOTRAT">#REF!</definedName>
    <definedName name="MAMPARAPINOTRATM2">#REF!</definedName>
    <definedName name="MANG34NEGRACALENT">#REF!</definedName>
    <definedName name="MARCOCA">#REF!</definedName>
    <definedName name="MARCOPI">#REF!</definedName>
    <definedName name="MAT">#REF!</definedName>
    <definedName name="MEZCALAREPMOR">'[1]Analisis de Costos'!$G$4454</definedName>
    <definedName name="MEZCBAN">#REF!</definedName>
    <definedName name="MEZCBIDET">#REF!</definedName>
    <definedName name="MEZCFREG">#REF!</definedName>
    <definedName name="mezclacalarena">#REF!</definedName>
    <definedName name="MEZCLAV">#REF!</definedName>
    <definedName name="MEZEMP">'[1]Analisis de Costos'!$G$4436</definedName>
    <definedName name="MO">#REF!</definedName>
    <definedName name="MOACERA">#REF!</definedName>
    <definedName name="MOBADEN">#REF!</definedName>
    <definedName name="MOBASECON">#REF!</definedName>
    <definedName name="MOCA">#REF!</definedName>
    <definedName name="MOCAN">#REF!</definedName>
    <definedName name="MOCANTOS">#REF!</definedName>
    <definedName name="MOCAPATER">#REF!</definedName>
    <definedName name="MOCARETEO">#REF!</definedName>
    <definedName name="MOCEP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LH">#REF!</definedName>
    <definedName name="MOLIG02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OBR">#REF!</definedName>
    <definedName name="MOPAÑ01">#REF!</definedName>
    <definedName name="MOPIEDRA">#REF!</definedName>
    <definedName name="MOPINTURAAGUA">#REF!</definedName>
    <definedName name="MOPINTURAMANT">#REF!</definedName>
    <definedName name="MOPISCE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">#REF!</definedName>
    <definedName name="MORPAÑ">#REF!</definedName>
    <definedName name="MORT01">#REF!</definedName>
    <definedName name="MORT02">#REF!</definedName>
    <definedName name="MORT03">#REF!</definedName>
    <definedName name="MORTERO">#REF!</definedName>
    <definedName name="MORTERO110">'[1]Analisis de Costos'!$G$4460</definedName>
    <definedName name="MORTERO12">'[1]Analisis de Costos'!$G$4449</definedName>
    <definedName name="MORTERO13">'[1]Analisis de Costos'!$G$4431</definedName>
    <definedName name="MORTERO14">'[1]Analisis de Costos'!$G$4442</definedName>
    <definedName name="MOTRAMPA">#REF!</definedName>
    <definedName name="MOZAB">#REF!</definedName>
    <definedName name="MOZABALETAPISO">#REF!</definedName>
    <definedName name="MOZABALETATECHO">#REF!</definedName>
    <definedName name="MOZOCCE">#REF!</definedName>
    <definedName name="MT">#REF!</definedName>
    <definedName name="MURO">#REF!</definedName>
    <definedName name="MURO30">#REF!</definedName>
    <definedName name="MUROBOVEDA12A10X2AD">#REF!</definedName>
    <definedName name="MUROGAV">'[1]Analisis de Costos'!#REF!</definedName>
    <definedName name="NATILLA">'[1]Analisis de Costos'!$G$398</definedName>
    <definedName name="NIPLE12X4HG">#REF!</definedName>
    <definedName name="NIPLE34X4HG">#REF!</definedName>
    <definedName name="NIPLECROM38X212">#REF!</definedName>
    <definedName name="OBM172B">'[1]M.O Y Rendtos'!$O$206</definedName>
    <definedName name="OMA\01">#REF!</definedName>
    <definedName name="OMA\01A">#REF!</definedName>
    <definedName name="OMA\02">#REF!</definedName>
    <definedName name="OMA\03">#REF!</definedName>
    <definedName name="OMA\04">#REF!</definedName>
    <definedName name="OMA\05">#REF!</definedName>
    <definedName name="OMA\06">#REF!</definedName>
    <definedName name="OMA\07">#REF!</definedName>
    <definedName name="OMA\08">#REF!</definedName>
    <definedName name="OMA\09">#REF!</definedName>
    <definedName name="OMA\10">#REF!</definedName>
    <definedName name="OMA\11">#REF!</definedName>
    <definedName name="OMA\12">#REF!</definedName>
    <definedName name="OMA\13">#REF!</definedName>
    <definedName name="OMA\14">#REF!</definedName>
    <definedName name="OMA\15">#REF!</definedName>
    <definedName name="OMA\16">#REF!</definedName>
    <definedName name="OMA\17">#REF!</definedName>
    <definedName name="OMA\18">#REF!</definedName>
    <definedName name="OMA\19">#REF!</definedName>
    <definedName name="OMA\20">#REF!</definedName>
    <definedName name="OMA\21">#REF!</definedName>
    <definedName name="OMA\22">#REF!</definedName>
    <definedName name="OMA\23">#REF!</definedName>
    <definedName name="OMA\24">#REF!</definedName>
    <definedName name="OMA\25">#REF!</definedName>
    <definedName name="OMA\26">#REF!</definedName>
    <definedName name="OMA\27">#REF!</definedName>
    <definedName name="OMA\27A">#REF!</definedName>
    <definedName name="OMA\27B">#REF!</definedName>
    <definedName name="OMA\28">#REF!</definedName>
    <definedName name="OMA\28A">#REF!</definedName>
    <definedName name="OMA\28B">#REF!</definedName>
    <definedName name="OMA\29">#REF!</definedName>
    <definedName name="OMA\30">#REF!</definedName>
    <definedName name="OMA\31">#REF!</definedName>
    <definedName name="OMA\32">#REF!</definedName>
    <definedName name="OMA\33">#REF!</definedName>
    <definedName name="OMA\65">#REF!</definedName>
    <definedName name="OMA\66">#REF!</definedName>
    <definedName name="OMC\01">#REF!</definedName>
    <definedName name="OMC\02">#REF!</definedName>
    <definedName name="OMC\05">#REF!</definedName>
    <definedName name="OMC\06">#REF!</definedName>
    <definedName name="OMC\10">#REF!</definedName>
    <definedName name="OMC\11">#REF!</definedName>
    <definedName name="OMC\15">#REF!</definedName>
    <definedName name="OMC\16">#REF!</definedName>
    <definedName name="OMC\20">#REF!</definedName>
    <definedName name="OMC\21">#REF!</definedName>
    <definedName name="OMC\25">#REF!</definedName>
    <definedName name="OMC\26">#REF!</definedName>
    <definedName name="OPER1">'[7]M.O Y Rendtos'!$E$7</definedName>
    <definedName name="OPER3">'[7]M.O Y Rendtos'!$G$7</definedName>
    <definedName name="OPERMAN">#REF!</definedName>
    <definedName name="OPERPAL">#REF!</definedName>
    <definedName name="ORI12FBCO">'[1]Analisis de Costos'!$G$4264</definedName>
    <definedName name="ORI12FBCOFLUX">'[1]Analisis de Costos'!$G$4282</definedName>
    <definedName name="ORI12FBCOFLUXPVC">#REF!</definedName>
    <definedName name="ORI12FBCOPVC">#REF!</definedName>
    <definedName name="ORI12FFLUXBCOCONTRA">#REF!</definedName>
    <definedName name="ORI1FBCO">'[1]Analisis de Costos'!$G$4304</definedName>
    <definedName name="ORI1FBCOFLUX">'[1]Analisis de Costos'!$G$4322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PEQBCO">'[1]Analisis de Costos'!$G$4344</definedName>
    <definedName name="ORIPEQBCOPVC">#REF!</definedName>
    <definedName name="OXIDOROJO">#REF!</definedName>
    <definedName name="P">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M">#REF!</definedName>
    <definedName name="PALPUA14">#REF!</definedName>
    <definedName name="PALPUA16">#REF!</definedName>
    <definedName name="PANEL12CIR">'[1]Analisis de Costos'!$G$3535</definedName>
    <definedName name="PANEL16CIR">'[1]Analisis de Costos'!$G$3542</definedName>
    <definedName name="PANEL24CIR">'[1]Analisis de Costos'!$G$3549</definedName>
    <definedName name="PANEL2CIR">'[1]Analisis de Costos'!$G$3507</definedName>
    <definedName name="PANEL4CIR">'[1]Analisis de Costos'!$G$3514</definedName>
    <definedName name="PANEL612CONTRA">#REF!</definedName>
    <definedName name="PANEL6CIR">'[1]Analisis de Costos'!$G$3521</definedName>
    <definedName name="PANEL8CIR">'[1]Analisis de Costos'!$G$3528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NTALLA">#REF!</definedName>
    <definedName name="PAÑ01">#REF!</definedName>
    <definedName name="PAÑETE">#REF!</definedName>
    <definedName name="PAÑETEC">#REF!</definedName>
    <definedName name="PAÑETEL">#REF!</definedName>
    <definedName name="PAÑETER">#REF!</definedName>
    <definedName name="PAÑETET">#REF!</definedName>
    <definedName name="PARAGOMASCONTRA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ON">#REF!</definedName>
    <definedName name="PEONCARP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ZAS">#REF!</definedName>
    <definedName name="PINO">#REF!</definedName>
    <definedName name="PINO1X4X12">#REF!</definedName>
    <definedName name="PINO1X4X12TRAT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\01">#REF!</definedName>
    <definedName name="PINT\05">#REF!</definedName>
    <definedName name="PINT\10">#REF!</definedName>
    <definedName name="PINT\11">#REF!</definedName>
    <definedName name="PINT\12">#REF!</definedName>
    <definedName name="PINT\13">#REF!</definedName>
    <definedName name="PINT\14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'[1]Analisis de Costos'!$G$4495</definedName>
    <definedName name="PINTMAN">'[1]Analisis de Costos'!$G$4508</definedName>
    <definedName name="PINTMANAND">'[1]Analisis de Costos'!$G$4516</definedName>
    <definedName name="PISOADOCLAGRIS">'[1]Analisis de Costos'!$G$4555</definedName>
    <definedName name="PISOADOCLAQUEM">'[1]Analisis de Costos'!$G$4573</definedName>
    <definedName name="PISOADOCLAROJO">'[1]Analisis de Costos'!$G$4564</definedName>
    <definedName name="PISOADOCOLGRIS">'[1]Analisis de Costos'!$G$4582</definedName>
    <definedName name="PISOADOCOLROJO">'[1]Analisis de Costos'!$G$4591</definedName>
    <definedName name="PISOADOMEDGRIS">'[1]Analisis de Costos'!$G$4600</definedName>
    <definedName name="PISOADOMEDQUEM">'[1]Analisis de Costos'!$G$4618</definedName>
    <definedName name="PISOADOMEDROJO">'[1]Analisis de Costos'!$G$4609</definedName>
    <definedName name="PISOC">#REF!</definedName>
    <definedName name="PISOCER">#REF!</definedName>
    <definedName name="PISOGRA1233030BCO">'[1]Analisis de Costos'!$G$4674</definedName>
    <definedName name="PISOGRA1233030GRIS">#REF!</definedName>
    <definedName name="PISOGRA1234040BCO">'[1]Analisis de Costos'!$G$4692</definedName>
    <definedName name="PISOGRABOTI4040BCO">'[1]Analisis de Costos'!$G$4647</definedName>
    <definedName name="PISOGRABOTI4040COL">'[1]Analisis de Costos'!$G$4656</definedName>
    <definedName name="PISOGRAPROY4040">'[1]Analisis de Costos'!$G$4665</definedName>
    <definedName name="PISOH">#REF!</definedName>
    <definedName name="PISOHFV10">'[1]Analisis de Costos'!$G$4852</definedName>
    <definedName name="PISOLADEXAPEQ">'[1]Analisis de Costos'!$G$4869</definedName>
    <definedName name="PISOLADFERIAPEQ">'[1]Analisis de Costos'!$G$4877</definedName>
    <definedName name="PISOMOSROJ2525">'[1]Analisis de Costos'!$G$4885</definedName>
    <definedName name="PISOPUL10">'[1]Analisis de Costos'!$G$4861</definedName>
    <definedName name="PISOS">#REF!</definedName>
    <definedName name="PISOS\01">#REF!</definedName>
    <definedName name="PISOS\02">#REF!</definedName>
    <definedName name="PISOS\03">#REF!</definedName>
    <definedName name="PISOS\03A">#REF!</definedName>
    <definedName name="PISOS\03B">#REF!</definedName>
    <definedName name="PISOS\04">#REF!</definedName>
    <definedName name="PISOS\05">#REF!</definedName>
    <definedName name="PISOS\06">#REF!</definedName>
    <definedName name="PISOS\07">#REF!</definedName>
    <definedName name="PISOS\10">#REF!</definedName>
    <definedName name="PISOS\11">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TEA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OM\01">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ATIO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JASLIV">#REF!</definedName>
    <definedName name="PREJASREF">#REF!</definedName>
    <definedName name="PREPARARPISO">#REF!</definedName>
    <definedName name="prueba">#REF!</definedName>
    <definedName name="prueba2">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'[1]Analisis de Costos'!$G$5044</definedName>
    <definedName name="PTAFRANCAOBAM2">'[1]Analisis de Costos'!$D$5044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'[1]Analisis de Costos'!$G$5015</definedName>
    <definedName name="PTAPANCORCAOBA2.3X8.4">#REF!</definedName>
    <definedName name="PTAPANCORCAOBA3X8.4">#REF!</definedName>
    <definedName name="PTAPANCORCAOBAM2">'[1]Analisis de Costos'!$D$5015</definedName>
    <definedName name="PTAPANCORPINO">'[1]Analisis de Costos'!$G$5006</definedName>
    <definedName name="PTAPANCORPINOM2">'[1]Analisis de Costos'!$D$5006</definedName>
    <definedName name="PTAPANESPCAOBA">'[1]Analisis de Costos'!$G$5024</definedName>
    <definedName name="PTAPANESPCAOBAM2">'[1]Analisis de Costos'!$D$5024</definedName>
    <definedName name="PTAPANVAIVENCAOBA">'[1]Analisis de Costos'!$G$5032</definedName>
    <definedName name="PTAPANVAIVENCAOBAM2">'[1]Analisis de Costos'!$D$5032</definedName>
    <definedName name="PTAPLY">'[1]Analisis de Costos'!$G$4997</definedName>
    <definedName name="PTAPLYM2">'[1]Analisis de Costos'!$D$4997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">'[1]ANALISIS NUEVOS'!$F$32</definedName>
    <definedName name="QUICIOGRA30BCO">'[1]Analisis de Costos'!$G$4899</definedName>
    <definedName name="QUICIOGRA40BCO">'[1]Analisis de Costos'!$G$4906</definedName>
    <definedName name="QUICIOGRABOTI40COL">'[1]Analisis de Costos'!$G$4892</definedName>
    <definedName name="QUICIOLAD">'[1]Analisis de Costos'!$G$4920</definedName>
    <definedName name="QUICIOMOS25ROJ">'[1]Analisis de Costos'!$G$4913</definedName>
    <definedName name="QUIEBRASOLESVERTCONTRA">#REF!</definedName>
    <definedName name="RAMPA">#REF!</definedName>
    <definedName name="RAMPAE">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ISTRO">#REF!</definedName>
    <definedName name="REGLA">#REF!</definedName>
    <definedName name="REINTER">#REF!</definedName>
    <definedName name="REJILLAPISO">#REF!</definedName>
    <definedName name="REJILLAPISOALUM">#REF!</definedName>
    <definedName name="RELIEVE">#REF!</definedName>
    <definedName name="RELLENO">#REF!</definedName>
    <definedName name="RELLENOCAL">'[1]Analisis de Costos'!$G$5066</definedName>
    <definedName name="RELLENOCALEQ">'[1]Analisis de Costos'!$G$5073</definedName>
    <definedName name="RELLENOCALGRAN">'[1]Analisis de Costos'!$G$5080</definedName>
    <definedName name="RELLENOCALGRANEQ">'[1]Analisis de Costos'!$G$5088</definedName>
    <definedName name="RELLENOGRAN">'[1]Analisis de Costos'!$G$5053</definedName>
    <definedName name="RELLENOGRANEQ">'[1]Analisis de Costos'!$G$5060</definedName>
    <definedName name="RELLENOGRANZOTECONTRA">#REF!</definedName>
    <definedName name="RELLENOH">#REF!</definedName>
    <definedName name="RELLENOREP">'[1]Analisis de Costos'!$G$5093</definedName>
    <definedName name="RELLENOREPEQ">'[1]Analisis de Costos'!$G$5099</definedName>
    <definedName name="REMOCIONCVMANO">'[1]Analisis de Costos'!$G$5103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'[1]Analisis de Costos'!$G$421</definedName>
    <definedName name="REPLANTEO">'[1]Analisis de Costos'!$G$5117</definedName>
    <definedName name="REPLANTEOM">'[1]Analisis de Costos'!$G$5118</definedName>
    <definedName name="REPLANTEOM2">#REF!</definedName>
    <definedName name="RESANE">'[1]Analisis de Costos'!$G$403</definedName>
    <definedName name="REUBPLANTA400CONTRA">#REF!</definedName>
    <definedName name="REUBSWTRANSF1000CONTRA">#REF!</definedName>
    <definedName name="REV">#REF!</definedName>
    <definedName name="REVCER01">'[1]Analisis de Costos'!$G$5130</definedName>
    <definedName name="REVCER09">'[1]Analisis de Costos'!$G$5138</definedName>
    <definedName name="REVEST\01">#REF!</definedName>
    <definedName name="REVEST\02">#REF!</definedName>
    <definedName name="REVEST\03">#REF!</definedName>
    <definedName name="REVLAD248">'[1]Analisis de Costos'!$G$5151</definedName>
    <definedName name="REVLADBIS228">'[1]Analisis de Costos'!$G$5144</definedName>
    <definedName name="RIOSTRA">#REF!</definedName>
    <definedName name="ROBLEBRA">#REF!</definedName>
    <definedName name="ROSETA">#REF!</definedName>
    <definedName name="RUSTICO">#REF!</definedName>
    <definedName name="SALARIO">#REF!</definedName>
    <definedName name="SALCAL">'[1]Analisis de Costos'!$G$3468</definedName>
    <definedName name="SALTEL">'[1]Analisis de Costos'!$G$3478</definedName>
    <definedName name="SANITARIA">#REF!</definedName>
    <definedName name="SEMIGLOSS">#REF!</definedName>
    <definedName name="SEPTICO">#REF!</definedName>
    <definedName name="SEPTICOCAL">'[1]Analisis de Costos'!$G$3748</definedName>
    <definedName name="SEPTICOROC">'[1]Analisis de Costos'!$G$3763</definedName>
    <definedName name="SEPTICOTIE">'[1]Analisis de Costos'!$G$3778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'[1]Analisis de Costos'!$G$3355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BIQUESBAÑOSM2CONTRA">#REF!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AL">'[7]M.O Y Rendtos'!$I$7</definedName>
    <definedName name="TECHOASBTIJPIN">'[1]Analisis de Costos'!$G$5165</definedName>
    <definedName name="TECHOTEJASFFORROCAO">'[1]Analisis de Costos'!$G$5189</definedName>
    <definedName name="TECHOTEJASFFORROCED">'[1]Analisis de Costos'!$G$5213</definedName>
    <definedName name="TECHOTEJASFFORROPINTRA">'[1]Analisis de Costos'!$G$5237</definedName>
    <definedName name="TECHOTEJASFFORROROBBRA">'[1]Analisis de Costos'!$G$5261</definedName>
    <definedName name="TECHOTEJCURVFORROCAO">'[1]Analisis de Costos'!$G$5288</definedName>
    <definedName name="TECHOTEJCURVFORROCED">'[1]Analisis de Costos'!$G$5315</definedName>
    <definedName name="TECHOTEJCURVFORROPINTRA">'[1]Analisis de Costos'!$G$5342</definedName>
    <definedName name="TECHOTEJCURVFORROROBBRA">'[1]Analisis de Costos'!$G$5369</definedName>
    <definedName name="TECHOTEJCURVSOBREFINO">'[1]Analisis de Costos'!$G$5379</definedName>
    <definedName name="TECHOTEJCURVTIJPIN">'[1]Analisis de Costos'!$G$5391</definedName>
    <definedName name="TECHOZIN26TIJPIN">'[1]Analisis de Costos'!$G$5402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HINNER">#REF!</definedName>
    <definedName name="TIMBRE">'[1]Analisis de Costos'!$G$3489</definedName>
    <definedName name="TINACOS">#REF!</definedName>
    <definedName name="_xlnm.Print_Titles" localSheetId="0">'PRESUPUESTO-NUEVO'!$1:$6</definedName>
    <definedName name="TNCAL">'[1]M.O Y Rendtos'!$J$7</definedName>
    <definedName name="TRANSPTINA">#REF!</definedName>
    <definedName name="TRANSTEJA16INT">#REF!</definedName>
    <definedName name="TRANSTEJA185000">#REF!</definedName>
    <definedName name="TRANSTEJA18INT">#REF!</definedName>
    <definedName name="TRATARMADERA">#REF!</definedName>
    <definedName name="TRIPLESEAL">#REF!</definedName>
    <definedName name="TUBOCPVC12">#REF!</definedName>
    <definedName name="TUBOCPVC34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6">#REF!</definedName>
    <definedName name="TUBOPVCSDR41X8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4">#REF!</definedName>
    <definedName name="UNIONPVCPRES4">#REF!</definedName>
    <definedName name="UNIONUNI12HG">#REF!</definedName>
    <definedName name="USOS">#REF!</definedName>
    <definedName name="VA">#REF!</definedName>
    <definedName name="VACB">#REF!</definedName>
    <definedName name="VACCOL">#REF!</definedName>
    <definedName name="VACIADOAMANO">'[1]Analisis de Costos'!$G$3232</definedName>
    <definedName name="VACINS">#REF!</definedName>
    <definedName name="VACLOS">#REF!</definedName>
    <definedName name="VACPLA">#REF!</definedName>
    <definedName name="VAIVEN">#REF!</definedName>
    <definedName name="VCOLGANTE1590">#REF!</definedName>
    <definedName name="VENT2SDR41">#REF!</definedName>
    <definedName name="VENT3SDR41CONTRA">#REF!</definedName>
    <definedName name="VERGRAGRI">'[1]Analisis de Costos'!$G$4394</definedName>
    <definedName name="VERGRAGRISCONTRA">#REF!</definedName>
    <definedName name="VIBRAZO">#REF!</definedName>
    <definedName name="VIGA">#REF!</definedName>
    <definedName name="VIGACU">#REF!</definedName>
    <definedName name="VIGAE">#REF!</definedName>
    <definedName name="VIGAINTER">#REF!</definedName>
    <definedName name="VIGAL">#REF!</definedName>
    <definedName name="VIGAPE">#REF!</definedName>
    <definedName name="VIGAPNP">#REF!</definedName>
    <definedName name="VIGAPSM">#REF!</definedName>
    <definedName name="VIGAS">#REF!</definedName>
    <definedName name="VIGASE">#REF!</definedName>
    <definedName name="VIGASL">#REF!</definedName>
    <definedName name="VIGASMI">#REF!</definedName>
    <definedName name="VIGAV">#REF!</definedName>
    <definedName name="VIGAV1">#REF!</definedName>
    <definedName name="WINCHE">'[1]Analisis de Costos'!$D$3252</definedName>
    <definedName name="ZAPATA4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2"/>
  <c r="B83" s="1"/>
  <c r="B84" s="1"/>
  <c r="B85" s="1"/>
  <c r="B86" s="1"/>
  <c r="B87" s="1"/>
  <c r="B79"/>
  <c r="B76"/>
  <c r="B72"/>
  <c r="B73" s="1"/>
  <c r="D68"/>
  <c r="B68"/>
  <c r="B69" s="1"/>
  <c r="D65"/>
  <c r="B65"/>
  <c r="B62"/>
  <c r="B59"/>
  <c r="B55"/>
  <c r="B56" s="1"/>
  <c r="B52"/>
  <c r="B49"/>
  <c r="B39"/>
  <c r="B40" s="1"/>
  <c r="B41" s="1"/>
  <c r="B42" s="1"/>
  <c r="B43" s="1"/>
  <c r="B44" s="1"/>
  <c r="B45" s="1"/>
  <c r="B46" s="1"/>
  <c r="B36"/>
  <c r="B33"/>
  <c r="D30"/>
  <c r="B30"/>
  <c r="B27"/>
  <c r="B24"/>
  <c r="B21"/>
  <c r="B18"/>
  <c r="D15"/>
  <c r="D13"/>
  <c r="B12"/>
  <c r="B13" s="1"/>
  <c r="B14" s="1"/>
  <c r="B15" s="1"/>
  <c r="B9"/>
</calcChain>
</file>

<file path=xl/sharedStrings.xml><?xml version="1.0" encoding="utf-8"?>
<sst xmlns="http://schemas.openxmlformats.org/spreadsheetml/2006/main" count="145" uniqueCount="93">
  <si>
    <t xml:space="preserve"> PRESUPUESTO No. CP014-2018</t>
  </si>
  <si>
    <t>OBRA CODIFICADA: 0000 , CIRC. No. 3</t>
  </si>
  <si>
    <r>
      <t xml:space="preserve">PROYECTO:  </t>
    </r>
    <r>
      <rPr>
        <b/>
        <sz val="14"/>
        <color indexed="8"/>
        <rFont val="Calibri"/>
        <family val="2"/>
      </rPr>
      <t xml:space="preserve"> REMODELACION PLAZOLETA LA TRINITARIA, AREAS DE ACERA GENERAL</t>
    </r>
  </si>
  <si>
    <r>
      <t>UBICACIÓN</t>
    </r>
    <r>
      <rPr>
        <b/>
        <sz val="13"/>
        <color indexed="8"/>
        <rFont val="Calibri"/>
        <family val="2"/>
      </rPr>
      <t>: VILLA FRANCISCA, 27 FEBRERO ESQ. JOSEFA BREA</t>
    </r>
  </si>
  <si>
    <t>FECHA: 09/2/2018</t>
  </si>
  <si>
    <t>No.</t>
  </si>
  <si>
    <t>PARTIDA</t>
  </si>
  <si>
    <t>CANT</t>
  </si>
  <si>
    <t>UNIDAD</t>
  </si>
  <si>
    <t>P.U.</t>
  </si>
  <si>
    <t>VALOR</t>
  </si>
  <si>
    <t>SUB-TOTAL</t>
  </si>
  <si>
    <t>TRABAJOS GENERALES</t>
  </si>
  <si>
    <t>Caseta de Almacén (7.00 ml x 7.00 ml)</t>
  </si>
  <si>
    <t>UD.</t>
  </si>
  <si>
    <t>-------------</t>
  </si>
  <si>
    <t>MOV. DE TIERRA (ÁREA EN PASEO PEATONAL)</t>
  </si>
  <si>
    <t>Demolición de Piso Existente, Esp. 10 Cms.</t>
  </si>
  <si>
    <t>M2</t>
  </si>
  <si>
    <t>Excavación Material Inservible y Bote Con Equipo. Área de Piso (Tierra),  Esp. = 30 Cms</t>
  </si>
  <si>
    <t>M3</t>
  </si>
  <si>
    <t>Nivelado y Compactado de Superficie</t>
  </si>
  <si>
    <t xml:space="preserve">Relleno de Base (Caliche, Suministro y Compactación ) </t>
  </si>
  <si>
    <t>HORMIGÓN  ARE PASEO PEATONAL</t>
  </si>
  <si>
    <t>Suministro y Colocación Hormigón Ind. 210 kg/cm2, Con malla 15x15, Esp. 10 cms, con dos tonos</t>
  </si>
  <si>
    <t>HORMIGÓN  EN CALLES PERIMETRAL Y PARQUEOS</t>
  </si>
  <si>
    <t xml:space="preserve">Suministro y Colocación Hormigón Ind. 210 kg/cm2, Con malla 15x15, Esp. 15 cms, </t>
  </si>
  <si>
    <t>REDUCTORES DE VELOCIDAD</t>
  </si>
  <si>
    <t>Suministro y Colocación (4 líneas de boyas), 6.2 ml</t>
  </si>
  <si>
    <t>Uds.</t>
  </si>
  <si>
    <t>BORDILLO EN JARDINERA</t>
  </si>
  <si>
    <t>Bordillo de 4", una Linea , Zap 0.20 x 0.15</t>
  </si>
  <si>
    <t>ML</t>
  </si>
  <si>
    <t>JARDINERAS</t>
  </si>
  <si>
    <t xml:space="preserve">Suministro y Colocación de Grava Blanca en Jardinera </t>
  </si>
  <si>
    <t>BANCOS DE HORMIGÓN (TIPO 2 DE 4.00 ML)</t>
  </si>
  <si>
    <t>Suministro y Colocación de Bancos Tipo 2, (4.00 ml x0.50 x 0.50 )</t>
  </si>
  <si>
    <t>Uds</t>
  </si>
  <si>
    <t>ZAFACONES ( Cajón Hormigón y Cesto)</t>
  </si>
  <si>
    <t>Suministro y Colocación ( 0.90x0.60)</t>
  </si>
  <si>
    <t>LÁMPARA LED TIPO PARQUE</t>
  </si>
  <si>
    <t>Luminaria LED ALPHA-F- 55 W</t>
  </si>
  <si>
    <t>Poste de Acero Galvanizado por inmersión de 8 m</t>
  </si>
  <si>
    <t>Anclaje de Poste (Exc.,Base de Hormigon + Pernos)</t>
  </si>
  <si>
    <t>Base de Cubre falta para poste</t>
  </si>
  <si>
    <t>Registro Eléctrico para Poste</t>
  </si>
  <si>
    <t>Mano de Obra de Instalación Eléctrica</t>
  </si>
  <si>
    <t>P.A</t>
  </si>
  <si>
    <t>Materiales Eléctricos (Tubos 3/4", Alambre # 12 duplex)</t>
  </si>
  <si>
    <t>Alquiler de Grúa (Colocación de Poste )</t>
  </si>
  <si>
    <t>MESA Y SILLA EN HORMIGON VACIADO</t>
  </si>
  <si>
    <t>Construcción de Mesa y Silla Vaciado en Hormigón Armado, para jugar domino</t>
  </si>
  <si>
    <t>MESA TIPO PICNIC</t>
  </si>
  <si>
    <t>Construcción de Mesa Tipo Picnic ,Vaciado en Hormigón Armado, para jugar dominó</t>
  </si>
  <si>
    <t>LAMPARA REFLECTORAS (Monumentos, Areas Arboladas y murales)</t>
  </si>
  <si>
    <t>Suministro e Instalacion Lampara Reflectoras</t>
  </si>
  <si>
    <t>Materiales a Usar (Tubos, Alambre)</t>
  </si>
  <si>
    <t>SALIDA DE ELECTRICIDAD Y DATA</t>
  </si>
  <si>
    <t>Suministro e Instalacion</t>
  </si>
  <si>
    <t>BASE DEL MONUMENTO (Revestimiento en Travertino)</t>
  </si>
  <si>
    <t>Suministro y Colocacion de Travertino</t>
  </si>
  <si>
    <t>REMOZAMIENTO DE JARDINERA EXISTENTE</t>
  </si>
  <si>
    <t>Pintura y Resane, Prom. De Altura 0.30 Cms, 125.00 Ml</t>
  </si>
  <si>
    <t>REPARACIÓN ESCALONES (ESCALINATA)</t>
  </si>
  <si>
    <t>Revestimiento de Hormigon Simple</t>
  </si>
  <si>
    <t>REPARACIÓN ESCALONES (Subida al Monumentos)</t>
  </si>
  <si>
    <t xml:space="preserve">Demolicion de  Revestimiento en Granito </t>
  </si>
  <si>
    <t>LIMPIEZA PROFUNDA DEL MONUMENTO</t>
  </si>
  <si>
    <t xml:space="preserve">Limpieza Profunda </t>
  </si>
  <si>
    <t>MONUMENTOS-REPARACION</t>
  </si>
  <si>
    <t>Resane en Muros</t>
  </si>
  <si>
    <t>MISCELÁNEOS</t>
  </si>
  <si>
    <t>Construcción de colector doble con imbornal (3.50 m x 2.0 m x 2.0 m)</t>
  </si>
  <si>
    <t>UDS</t>
  </si>
  <si>
    <t>Construcción pozo filtrante 14" encamisado 12", Incluye tapa de hierro y cruce de tubos de 10"</t>
  </si>
  <si>
    <t>Transporte de equipos</t>
  </si>
  <si>
    <t>Letreros de identificación de ADN 2' x 4'</t>
  </si>
  <si>
    <t>UD</t>
  </si>
  <si>
    <t>Letrero de Promoción 12' X 16'</t>
  </si>
  <si>
    <t>SUB-TOTAL GENERAL  (RD$) 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</si>
  <si>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</si>
  <si>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</si>
  <si>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</si>
  <si>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</si>
  <si>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</si>
  <si>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</si>
  <si>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</si>
  <si>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</si>
  <si>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</si>
  <si>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</si>
  <si>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</si>
  <si>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</si>
  <si>
    <t>Letrero en hormigón tipo Malecón (#SANTO DOMINGO)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</si>
</sst>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409]d\-mmm\-yy;@"/>
    <numFmt numFmtId="165" formatCode="#,##0.0"/>
    <numFmt numFmtId="166" formatCode="&quot; - &quot;\(0.00%\)"/>
    <numFmt numFmtId="167" formatCode="_-&quot;RD$&quot;* #,##0.00_-;\-&quot;RD$&quot;* #,##0.00_-;_-&quot;RD$&quot;* &quot;-&quot;??_-;_-@_-"/>
    <numFmt numFmtId="168" formatCode="0.0"/>
  </numFmts>
  <fonts count="24">
    <font>
      <sz val="11"/>
      <color theme="1"/>
      <name val="Calibri"/>
      <family val="2"/>
      <scheme val="minor"/>
    </font>
    <font>
      <sz val="12"/>
      <name val="TimesNewRomanPS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u/>
      <sz val="13"/>
      <color indexed="8"/>
      <name val="Calibri"/>
      <family val="2"/>
      <scheme val="minor"/>
    </font>
    <font>
      <b/>
      <sz val="13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</font>
    <font>
      <b/>
      <sz val="13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4" fontId="22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16">
    <xf numFmtId="0" fontId="0" fillId="0" borderId="0" xfId="0"/>
    <xf numFmtId="0" fontId="8" fillId="0" borderId="5" xfId="0" applyFont="1" applyBorder="1"/>
    <xf numFmtId="4" fontId="9" fillId="0" borderId="2" xfId="1" applyNumberFormat="1" applyFont="1" applyFill="1" applyBorder="1" applyAlignment="1">
      <alignment vertical="center"/>
    </xf>
    <xf numFmtId="4" fontId="9" fillId="0" borderId="3" xfId="1" applyNumberFormat="1" applyFont="1" applyFill="1" applyBorder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/>
    </xf>
    <xf numFmtId="39" fontId="4" fillId="0" borderId="0" xfId="1" applyNumberFormat="1" applyFont="1" applyFill="1" applyBorder="1" applyAlignment="1" applyProtection="1">
      <alignment horizontal="right"/>
    </xf>
    <xf numFmtId="39" fontId="4" fillId="0" borderId="4" xfId="1" applyNumberFormat="1" applyFont="1" applyFill="1" applyBorder="1" applyAlignment="1" applyProtection="1">
      <alignment horizontal="center"/>
    </xf>
    <xf numFmtId="4" fontId="4" fillId="0" borderId="5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4" xfId="1" applyNumberFormat="1" applyFont="1" applyFill="1" applyBorder="1" applyAlignment="1" applyProtection="1">
      <alignment horizontal="right"/>
    </xf>
    <xf numFmtId="165" fontId="3" fillId="0" borderId="6" xfId="1" applyNumberFormat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/>
    </xf>
    <xf numFmtId="39" fontId="5" fillId="0" borderId="7" xfId="1" applyNumberFormat="1" applyFont="1" applyFill="1" applyBorder="1" applyAlignment="1" applyProtection="1">
      <alignment horizontal="center"/>
    </xf>
    <xf numFmtId="39" fontId="5" fillId="0" borderId="8" xfId="1" applyNumberFormat="1" applyFont="1" applyFill="1" applyBorder="1" applyAlignment="1" applyProtection="1">
      <alignment horizontal="center"/>
    </xf>
    <xf numFmtId="39" fontId="5" fillId="0" borderId="9" xfId="1" applyNumberFormat="1" applyFont="1" applyFill="1" applyBorder="1" applyAlignment="1" applyProtection="1">
      <alignment horizontal="center"/>
    </xf>
    <xf numFmtId="165" fontId="3" fillId="0" borderId="10" xfId="1" applyNumberFormat="1" applyFont="1" applyFill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left" wrapText="1"/>
    </xf>
    <xf numFmtId="39" fontId="3" fillId="0" borderId="12" xfId="1" applyNumberFormat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9" fontId="3" fillId="0" borderId="4" xfId="1" applyNumberFormat="1" applyFont="1" applyFill="1" applyBorder="1" applyAlignment="1" applyProtection="1">
      <alignment horizontal="center"/>
    </xf>
    <xf numFmtId="4" fontId="13" fillId="0" borderId="14" xfId="1" applyNumberFormat="1" applyFont="1" applyFill="1" applyBorder="1" applyAlignment="1" applyProtection="1">
      <alignment horizontal="center"/>
    </xf>
    <xf numFmtId="0" fontId="13" fillId="0" borderId="15" xfId="1" applyFont="1" applyFill="1" applyBorder="1" applyAlignment="1" applyProtection="1">
      <alignment wrapText="1"/>
    </xf>
    <xf numFmtId="4" fontId="8" fillId="2" borderId="15" xfId="1" applyNumberFormat="1" applyFont="1" applyFill="1" applyBorder="1" applyAlignment="1">
      <alignment horizontal="right"/>
    </xf>
    <xf numFmtId="43" fontId="14" fillId="0" borderId="15" xfId="3" applyFont="1" applyFill="1" applyBorder="1" applyAlignment="1">
      <alignment horizontal="right"/>
    </xf>
    <xf numFmtId="43" fontId="14" fillId="0" borderId="15" xfId="3" quotePrefix="1" applyFont="1" applyFill="1" applyBorder="1" applyAlignment="1">
      <alignment horizontal="right"/>
    </xf>
    <xf numFmtId="39" fontId="15" fillId="0" borderId="4" xfId="2" applyNumberFormat="1" applyFont="1" applyFill="1" applyBorder="1" applyAlignment="1" applyProtection="1"/>
    <xf numFmtId="4" fontId="14" fillId="0" borderId="14" xfId="1" applyNumberFormat="1" applyFont="1" applyFill="1" applyBorder="1" applyAlignment="1" applyProtection="1">
      <alignment horizontal="center"/>
    </xf>
    <xf numFmtId="0" fontId="14" fillId="0" borderId="15" xfId="1" applyFont="1" applyFill="1" applyBorder="1" applyAlignment="1" applyProtection="1">
      <alignment wrapText="1"/>
    </xf>
    <xf numFmtId="4" fontId="14" fillId="0" borderId="14" xfId="1" applyNumberFormat="1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left" wrapText="1"/>
    </xf>
    <xf numFmtId="4" fontId="14" fillId="0" borderId="14" xfId="1" applyNumberFormat="1" applyFont="1" applyFill="1" applyBorder="1" applyAlignment="1" applyProtection="1">
      <alignment horizontal="center" vertical="top"/>
    </xf>
    <xf numFmtId="0" fontId="16" fillId="0" borderId="11" xfId="0" applyFont="1" applyFill="1" applyBorder="1" applyAlignment="1" applyProtection="1">
      <alignment horizontal="left" wrapText="1"/>
    </xf>
    <xf numFmtId="39" fontId="15" fillId="0" borderId="16" xfId="2" applyNumberFormat="1" applyFont="1" applyFill="1" applyBorder="1" applyAlignment="1" applyProtection="1"/>
    <xf numFmtId="4" fontId="13" fillId="0" borderId="14" xfId="1" applyNumberFormat="1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left" wrapText="1"/>
    </xf>
    <xf numFmtId="39" fontId="16" fillId="0" borderId="4" xfId="2" applyNumberFormat="1" applyFont="1" applyFill="1" applyBorder="1" applyAlignment="1" applyProtection="1"/>
    <xf numFmtId="0" fontId="0" fillId="0" borderId="0" xfId="0" applyFont="1"/>
    <xf numFmtId="0" fontId="15" fillId="0" borderId="11" xfId="0" applyFont="1" applyFill="1" applyBorder="1" applyAlignment="1" applyProtection="1">
      <alignment horizontal="left" vertical="top" wrapText="1"/>
    </xf>
    <xf numFmtId="0" fontId="0" fillId="0" borderId="15" xfId="0" applyBorder="1"/>
    <xf numFmtId="4" fontId="4" fillId="2" borderId="11" xfId="1" applyNumberFormat="1" applyFont="1" applyFill="1" applyBorder="1" applyAlignment="1">
      <alignment horizontal="left" wrapText="1"/>
    </xf>
    <xf numFmtId="43" fontId="14" fillId="0" borderId="19" xfId="3" applyFont="1" applyFill="1" applyBorder="1" applyAlignment="1">
      <alignment horizontal="right"/>
    </xf>
    <xf numFmtId="4" fontId="13" fillId="0" borderId="14" xfId="1" applyNumberFormat="1" applyFont="1" applyFill="1" applyBorder="1" applyAlignment="1" applyProtection="1">
      <alignment horizontal="center" vertical="top"/>
    </xf>
    <xf numFmtId="0" fontId="13" fillId="0" borderId="15" xfId="1" applyFont="1" applyFill="1" applyBorder="1" applyAlignment="1" applyProtection="1">
      <alignment vertical="top" wrapText="1"/>
    </xf>
    <xf numFmtId="0" fontId="14" fillId="2" borderId="15" xfId="1" applyFont="1" applyFill="1" applyBorder="1" applyAlignment="1" applyProtection="1">
      <alignment wrapText="1"/>
    </xf>
    <xf numFmtId="43" fontId="14" fillId="0" borderId="19" xfId="3" quotePrefix="1" applyFont="1" applyFill="1" applyBorder="1" applyAlignment="1">
      <alignment horizontal="right"/>
    </xf>
    <xf numFmtId="0" fontId="13" fillId="2" borderId="15" xfId="1" applyFont="1" applyFill="1" applyBorder="1" applyAlignment="1" applyProtection="1">
      <alignment wrapText="1"/>
    </xf>
    <xf numFmtId="43" fontId="14" fillId="2" borderId="15" xfId="3" applyFont="1" applyFill="1" applyBorder="1" applyAlignment="1">
      <alignment horizontal="right"/>
    </xf>
    <xf numFmtId="4" fontId="3" fillId="2" borderId="11" xfId="1" applyNumberFormat="1" applyFont="1" applyFill="1" applyBorder="1" applyAlignment="1">
      <alignment horizontal="left" wrapText="1"/>
    </xf>
    <xf numFmtId="0" fontId="18" fillId="0" borderId="13" xfId="4" applyFont="1" applyFill="1" applyBorder="1" applyAlignment="1" applyProtection="1">
      <alignment wrapText="1"/>
    </xf>
    <xf numFmtId="0" fontId="18" fillId="0" borderId="18" xfId="4" applyFont="1" applyFill="1" applyBorder="1" applyAlignment="1" applyProtection="1">
      <alignment horizontal="left" wrapText="1"/>
    </xf>
    <xf numFmtId="0" fontId="18" fillId="0" borderId="13" xfId="4" applyFont="1" applyFill="1" applyBorder="1" applyAlignment="1" applyProtection="1">
      <alignment horizontal="left" wrapText="1"/>
    </xf>
    <xf numFmtId="0" fontId="18" fillId="0" borderId="13" xfId="1" applyFont="1" applyFill="1" applyBorder="1" applyAlignment="1" applyProtection="1">
      <alignment horizontal="left" wrapText="1"/>
    </xf>
    <xf numFmtId="0" fontId="16" fillId="0" borderId="11" xfId="0" applyFont="1" applyFill="1" applyBorder="1" applyAlignment="1" applyProtection="1">
      <alignment horizontal="left" vertical="top" wrapText="1"/>
    </xf>
    <xf numFmtId="4" fontId="14" fillId="0" borderId="20" xfId="1" applyNumberFormat="1" applyFont="1" applyFill="1" applyBorder="1" applyAlignment="1">
      <alignment vertical="center"/>
    </xf>
    <xf numFmtId="0" fontId="14" fillId="0" borderId="21" xfId="1" applyFont="1" applyFill="1" applyBorder="1"/>
    <xf numFmtId="0" fontId="14" fillId="0" borderId="21" xfId="1" applyFont="1" applyFill="1" applyBorder="1" applyAlignment="1">
      <alignment horizontal="right"/>
    </xf>
    <xf numFmtId="0" fontId="19" fillId="0" borderId="22" xfId="1" applyFont="1" applyFill="1" applyBorder="1" applyAlignment="1">
      <alignment horizontal="right"/>
    </xf>
    <xf numFmtId="4" fontId="20" fillId="0" borderId="24" xfId="1" applyNumberFormat="1" applyFont="1" applyBorder="1" applyAlignment="1">
      <alignment horizontal="center" vertical="center"/>
    </xf>
    <xf numFmtId="0" fontId="4" fillId="0" borderId="25" xfId="1" applyFont="1" applyBorder="1" applyAlignment="1" applyProtection="1">
      <alignment horizontal="centerContinuous"/>
    </xf>
    <xf numFmtId="0" fontId="3" fillId="0" borderId="25" xfId="1" applyFont="1" applyBorder="1" applyAlignment="1">
      <alignment horizontal="right"/>
    </xf>
    <xf numFmtId="4" fontId="4" fillId="0" borderId="25" xfId="1" applyNumberFormat="1" applyFont="1" applyBorder="1" applyAlignment="1">
      <alignment horizontal="right"/>
    </xf>
    <xf numFmtId="4" fontId="4" fillId="0" borderId="26" xfId="1" applyNumberFormat="1" applyFont="1" applyBorder="1" applyAlignment="1">
      <alignment horizontal="fill"/>
    </xf>
    <xf numFmtId="4" fontId="20" fillId="0" borderId="5" xfId="1" applyNumberFormat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centerContinuous"/>
    </xf>
    <xf numFmtId="0" fontId="4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" fontId="3" fillId="0" borderId="4" xfId="1" applyNumberFormat="1" applyFont="1" applyBorder="1"/>
    <xf numFmtId="4" fontId="4" fillId="0" borderId="0" xfId="1" applyNumberFormat="1" applyFont="1" applyBorder="1" applyAlignment="1">
      <alignment horizontal="right"/>
    </xf>
    <xf numFmtId="0" fontId="4" fillId="2" borderId="0" xfId="1" applyFont="1" applyFill="1" applyBorder="1"/>
    <xf numFmtId="4" fontId="4" fillId="2" borderId="0" xfId="1" applyNumberFormat="1" applyFont="1" applyFill="1" applyBorder="1"/>
    <xf numFmtId="0" fontId="20" fillId="0" borderId="0" xfId="1" applyFont="1" applyBorder="1" applyAlignment="1">
      <alignment horizontal="right"/>
    </xf>
    <xf numFmtId="4" fontId="14" fillId="0" borderId="27" xfId="1" applyNumberFormat="1" applyFont="1" applyBorder="1" applyAlignment="1">
      <alignment horizontal="center" vertical="center"/>
    </xf>
    <xf numFmtId="0" fontId="14" fillId="0" borderId="28" xfId="1" applyFont="1" applyBorder="1"/>
    <xf numFmtId="167" fontId="14" fillId="0" borderId="28" xfId="5" applyNumberFormat="1" applyFont="1" applyBorder="1" applyAlignment="1">
      <alignment horizontal="right"/>
    </xf>
    <xf numFmtId="0" fontId="23" fillId="0" borderId="28" xfId="1" applyFont="1" applyBorder="1" applyAlignment="1">
      <alignment horizontal="right"/>
    </xf>
    <xf numFmtId="4" fontId="3" fillId="0" borderId="0" xfId="1" applyNumberFormat="1" applyFont="1" applyFill="1" applyBorder="1" applyAlignment="1">
      <alignment vertical="center"/>
    </xf>
    <xf numFmtId="39" fontId="3" fillId="0" borderId="0" xfId="1" applyNumberFormat="1" applyFont="1" applyFill="1" applyBorder="1" applyAlignment="1" applyProtection="1">
      <alignment horizontal="center"/>
    </xf>
    <xf numFmtId="39" fontId="3" fillId="0" borderId="0" xfId="1" applyNumberFormat="1" applyFont="1" applyFill="1" applyBorder="1" applyAlignment="1" applyProtection="1">
      <alignment horizontal="right"/>
    </xf>
    <xf numFmtId="39" fontId="2" fillId="0" borderId="0" xfId="1" applyNumberFormat="1" applyFont="1" applyFill="1" applyBorder="1" applyAlignment="1" applyProtection="1">
      <alignment horizontal="right"/>
    </xf>
    <xf numFmtId="4" fontId="3" fillId="0" borderId="1" xfId="2" applyNumberFormat="1" applyFont="1" applyBorder="1" applyAlignment="1" applyProtection="1">
      <alignment vertical="center"/>
    </xf>
    <xf numFmtId="0" fontId="5" fillId="0" borderId="1" xfId="2" applyFont="1" applyBorder="1" applyAlignment="1" applyProtection="1"/>
    <xf numFmtId="0" fontId="5" fillId="0" borderId="1" xfId="2" applyFont="1" applyBorder="1" applyAlignment="1" applyProtection="1">
      <alignment horizontal="center"/>
    </xf>
    <xf numFmtId="0" fontId="6" fillId="0" borderId="1" xfId="1" applyFont="1" applyFill="1" applyBorder="1" applyAlignment="1">
      <alignment horizontal="center"/>
    </xf>
    <xf numFmtId="0" fontId="5" fillId="0" borderId="1" xfId="2" applyFont="1" applyBorder="1" applyAlignment="1" applyProtection="1">
      <alignment horizontal="right"/>
    </xf>
    <xf numFmtId="0" fontId="7" fillId="0" borderId="1" xfId="2" applyFont="1" applyFill="1" applyBorder="1" applyAlignment="1" applyProtection="1">
      <alignment horizontal="right"/>
    </xf>
    <xf numFmtId="39" fontId="15" fillId="0" borderId="16" xfId="2" applyNumberFormat="1" applyFont="1" applyFill="1" applyBorder="1" applyAlignment="1" applyProtection="1">
      <alignment horizontal="right" vertical="top"/>
      <protection locked="0"/>
    </xf>
    <xf numFmtId="4" fontId="8" fillId="2" borderId="15" xfId="1" applyNumberFormat="1" applyFont="1" applyFill="1" applyBorder="1" applyAlignment="1" applyProtection="1">
      <alignment horizontal="right"/>
      <protection locked="0"/>
    </xf>
    <xf numFmtId="4" fontId="14" fillId="0" borderId="18" xfId="1" applyNumberFormat="1" applyFont="1" applyFill="1" applyBorder="1" applyAlignment="1" applyProtection="1">
      <alignment horizontal="right" vertical="center"/>
      <protection locked="0"/>
    </xf>
    <xf numFmtId="39" fontId="15" fillId="0" borderId="16" xfId="2" applyNumberFormat="1" applyFont="1" applyFill="1" applyBorder="1" applyAlignment="1" applyProtection="1">
      <protection locked="0"/>
    </xf>
    <xf numFmtId="4" fontId="8" fillId="2" borderId="15" xfId="1" applyNumberFormat="1" applyFont="1" applyFill="1" applyBorder="1" applyAlignment="1" applyProtection="1">
      <alignment horizontal="right" vertical="center"/>
      <protection locked="0"/>
    </xf>
    <xf numFmtId="43" fontId="14" fillId="0" borderId="15" xfId="3" applyFont="1" applyFill="1" applyBorder="1" applyAlignment="1" applyProtection="1">
      <alignment horizontal="right"/>
      <protection locked="0"/>
    </xf>
    <xf numFmtId="4" fontId="13" fillId="0" borderId="23" xfId="1" applyNumberFormat="1" applyFont="1" applyFill="1" applyBorder="1" applyProtection="1">
      <protection locked="0"/>
    </xf>
    <xf numFmtId="4" fontId="4" fillId="0" borderId="4" xfId="1" applyNumberFormat="1" applyFont="1" applyBorder="1" applyAlignment="1" applyProtection="1">
      <alignment horizontal="right"/>
      <protection locked="0"/>
    </xf>
    <xf numFmtId="4" fontId="3" fillId="0" borderId="4" xfId="1" applyNumberFormat="1" applyFont="1" applyBorder="1" applyAlignment="1" applyProtection="1">
      <alignment horizontal="right"/>
      <protection locked="0"/>
    </xf>
    <xf numFmtId="4" fontId="23" fillId="0" borderId="29" xfId="5" applyNumberFormat="1" applyFont="1" applyBorder="1" applyProtection="1">
      <protection locked="0"/>
    </xf>
    <xf numFmtId="4" fontId="8" fillId="2" borderId="15" xfId="1" applyNumberFormat="1" applyFont="1" applyFill="1" applyBorder="1" applyAlignment="1" applyProtection="1">
      <alignment horizontal="right"/>
      <protection hidden="1"/>
    </xf>
    <xf numFmtId="39" fontId="8" fillId="2" borderId="15" xfId="1" applyNumberFormat="1" applyFont="1" applyFill="1" applyBorder="1" applyAlignment="1" applyProtection="1">
      <alignment horizontal="center"/>
      <protection hidden="1"/>
    </xf>
    <xf numFmtId="4" fontId="14" fillId="0" borderId="15" xfId="1" applyNumberFormat="1" applyFont="1" applyFill="1" applyBorder="1" applyAlignment="1" applyProtection="1">
      <alignment horizontal="right" vertical="center"/>
      <protection hidden="1"/>
    </xf>
    <xf numFmtId="4" fontId="14" fillId="0" borderId="15" xfId="1" applyNumberFormat="1" applyFont="1" applyFill="1" applyBorder="1" applyAlignment="1" applyProtection="1">
      <alignment horizontal="center" vertical="center"/>
      <protection hidden="1"/>
    </xf>
    <xf numFmtId="4" fontId="8" fillId="0" borderId="15" xfId="1" applyNumberFormat="1" applyFont="1" applyFill="1" applyBorder="1" applyAlignment="1" applyProtection="1">
      <alignment horizontal="right"/>
      <protection hidden="1"/>
    </xf>
    <xf numFmtId="4" fontId="8" fillId="2" borderId="15" xfId="1" applyNumberFormat="1" applyFont="1" applyFill="1" applyBorder="1" applyAlignment="1" applyProtection="1">
      <alignment horizontal="right" vertical="center"/>
      <protection hidden="1"/>
    </xf>
    <xf numFmtId="39" fontId="8" fillId="2" borderId="15" xfId="1" applyNumberFormat="1" applyFont="1" applyFill="1" applyBorder="1" applyAlignment="1" applyProtection="1">
      <alignment horizontal="center" vertical="center"/>
      <protection hidden="1"/>
    </xf>
    <xf numFmtId="39" fontId="18" fillId="0" borderId="15" xfId="1" applyNumberFormat="1" applyFont="1" applyFill="1" applyBorder="1" applyAlignment="1" applyProtection="1">
      <alignment horizontal="center"/>
      <protection hidden="1"/>
    </xf>
    <xf numFmtId="0" fontId="14" fillId="0" borderId="21" xfId="1" applyFont="1" applyFill="1" applyBorder="1" applyAlignment="1" applyProtection="1">
      <alignment horizontal="center"/>
      <protection hidden="1"/>
    </xf>
    <xf numFmtId="0" fontId="20" fillId="0" borderId="25" xfId="1" applyFont="1" applyBorder="1" applyAlignment="1" applyProtection="1">
      <alignment horizontal="center"/>
      <protection hidden="1"/>
    </xf>
    <xf numFmtId="0" fontId="20" fillId="0" borderId="0" xfId="1" applyFont="1" applyBorder="1" applyAlignment="1" applyProtection="1">
      <alignment horizontal="center"/>
      <protection hidden="1"/>
    </xf>
    <xf numFmtId="0" fontId="20" fillId="0" borderId="0" xfId="1" applyFont="1" applyBorder="1" applyAlignment="1" applyProtection="1">
      <alignment horizontal="left"/>
      <protection hidden="1"/>
    </xf>
    <xf numFmtId="166" fontId="4" fillId="0" borderId="0" xfId="1" applyNumberFormat="1" applyFont="1" applyBorder="1" applyAlignment="1" applyProtection="1">
      <alignment horizontal="center"/>
      <protection hidden="1"/>
    </xf>
    <xf numFmtId="0" fontId="4" fillId="0" borderId="0" xfId="1" applyFont="1" applyBorder="1" applyAlignment="1" applyProtection="1">
      <alignment horizontal="left"/>
      <protection hidden="1"/>
    </xf>
    <xf numFmtId="166" fontId="4" fillId="2" borderId="0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Protection="1">
      <protection hidden="1"/>
    </xf>
    <xf numFmtId="0" fontId="21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13" fillId="0" borderId="28" xfId="1" applyFont="1" applyBorder="1" applyAlignment="1" applyProtection="1">
      <alignment horizontal="center"/>
      <protection hidden="1"/>
    </xf>
    <xf numFmtId="0" fontId="14" fillId="0" borderId="28" xfId="1" applyFont="1" applyBorder="1" applyAlignment="1" applyProtection="1">
      <alignment horizontal="center"/>
      <protection hidden="1"/>
    </xf>
  </cellXfs>
  <cellStyles count="7">
    <cellStyle name="Millares 2" xfId="3"/>
    <cellStyle name="Moneda 2" xfId="5"/>
    <cellStyle name="Moneda 4" xfId="6"/>
    <cellStyle name="Normal" xfId="0" builtinId="0"/>
    <cellStyle name="Normal 2" xfId="1"/>
    <cellStyle name="Normal 2 2" xfId="4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2"/>
  <sheetViews>
    <sheetView tabSelected="1" workbookViewId="0">
      <selection activeCell="G94" sqref="G94"/>
    </sheetView>
  </sheetViews>
  <sheetFormatPr baseColWidth="10" defaultRowHeight="15"/>
  <cols>
    <col min="1" max="1" width="8" customWidth="1"/>
    <col min="2" max="2" width="6" customWidth="1"/>
    <col min="3" max="3" width="58.42578125" customWidth="1"/>
    <col min="4" max="4" width="10.7109375" customWidth="1"/>
    <col min="5" max="5" width="8.42578125" customWidth="1"/>
    <col min="6" max="6" width="13.5703125" customWidth="1"/>
    <col min="7" max="7" width="15.42578125" customWidth="1"/>
    <col min="8" max="8" width="18.7109375" customWidth="1"/>
    <col min="257" max="257" width="8" customWidth="1"/>
    <col min="258" max="258" width="6" customWidth="1"/>
    <col min="259" max="259" width="58.42578125" customWidth="1"/>
    <col min="260" max="260" width="10.7109375" customWidth="1"/>
    <col min="261" max="261" width="8.42578125" customWidth="1"/>
    <col min="262" max="262" width="13.5703125" customWidth="1"/>
    <col min="263" max="263" width="15.42578125" customWidth="1"/>
    <col min="264" max="264" width="18.7109375" customWidth="1"/>
    <col min="513" max="513" width="8" customWidth="1"/>
    <col min="514" max="514" width="6" customWidth="1"/>
    <col min="515" max="515" width="58.42578125" customWidth="1"/>
    <col min="516" max="516" width="10.7109375" customWidth="1"/>
    <col min="517" max="517" width="8.42578125" customWidth="1"/>
    <col min="518" max="518" width="13.5703125" customWidth="1"/>
    <col min="519" max="519" width="15.42578125" customWidth="1"/>
    <col min="520" max="520" width="18.7109375" customWidth="1"/>
    <col min="769" max="769" width="8" customWidth="1"/>
    <col min="770" max="770" width="6" customWidth="1"/>
    <col min="771" max="771" width="58.42578125" customWidth="1"/>
    <col min="772" max="772" width="10.7109375" customWidth="1"/>
    <col min="773" max="773" width="8.42578125" customWidth="1"/>
    <col min="774" max="774" width="13.5703125" customWidth="1"/>
    <col min="775" max="775" width="15.42578125" customWidth="1"/>
    <col min="776" max="776" width="18.7109375" customWidth="1"/>
    <col min="1025" max="1025" width="8" customWidth="1"/>
    <col min="1026" max="1026" width="6" customWidth="1"/>
    <col min="1027" max="1027" width="58.42578125" customWidth="1"/>
    <col min="1028" max="1028" width="10.7109375" customWidth="1"/>
    <col min="1029" max="1029" width="8.42578125" customWidth="1"/>
    <col min="1030" max="1030" width="13.5703125" customWidth="1"/>
    <col min="1031" max="1031" width="15.42578125" customWidth="1"/>
    <col min="1032" max="1032" width="18.7109375" customWidth="1"/>
    <col min="1281" max="1281" width="8" customWidth="1"/>
    <col min="1282" max="1282" width="6" customWidth="1"/>
    <col min="1283" max="1283" width="58.42578125" customWidth="1"/>
    <col min="1284" max="1284" width="10.7109375" customWidth="1"/>
    <col min="1285" max="1285" width="8.42578125" customWidth="1"/>
    <col min="1286" max="1286" width="13.5703125" customWidth="1"/>
    <col min="1287" max="1287" width="15.42578125" customWidth="1"/>
    <col min="1288" max="1288" width="18.7109375" customWidth="1"/>
    <col min="1537" max="1537" width="8" customWidth="1"/>
    <col min="1538" max="1538" width="6" customWidth="1"/>
    <col min="1539" max="1539" width="58.42578125" customWidth="1"/>
    <col min="1540" max="1540" width="10.7109375" customWidth="1"/>
    <col min="1541" max="1541" width="8.42578125" customWidth="1"/>
    <col min="1542" max="1542" width="13.5703125" customWidth="1"/>
    <col min="1543" max="1543" width="15.42578125" customWidth="1"/>
    <col min="1544" max="1544" width="18.7109375" customWidth="1"/>
    <col min="1793" max="1793" width="8" customWidth="1"/>
    <col min="1794" max="1794" width="6" customWidth="1"/>
    <col min="1795" max="1795" width="58.42578125" customWidth="1"/>
    <col min="1796" max="1796" width="10.7109375" customWidth="1"/>
    <col min="1797" max="1797" width="8.42578125" customWidth="1"/>
    <col min="1798" max="1798" width="13.5703125" customWidth="1"/>
    <col min="1799" max="1799" width="15.42578125" customWidth="1"/>
    <col min="1800" max="1800" width="18.7109375" customWidth="1"/>
    <col min="2049" max="2049" width="8" customWidth="1"/>
    <col min="2050" max="2050" width="6" customWidth="1"/>
    <col min="2051" max="2051" width="58.42578125" customWidth="1"/>
    <col min="2052" max="2052" width="10.7109375" customWidth="1"/>
    <col min="2053" max="2053" width="8.42578125" customWidth="1"/>
    <col min="2054" max="2054" width="13.5703125" customWidth="1"/>
    <col min="2055" max="2055" width="15.42578125" customWidth="1"/>
    <col min="2056" max="2056" width="18.7109375" customWidth="1"/>
    <col min="2305" max="2305" width="8" customWidth="1"/>
    <col min="2306" max="2306" width="6" customWidth="1"/>
    <col min="2307" max="2307" width="58.42578125" customWidth="1"/>
    <col min="2308" max="2308" width="10.7109375" customWidth="1"/>
    <col min="2309" max="2309" width="8.42578125" customWidth="1"/>
    <col min="2310" max="2310" width="13.5703125" customWidth="1"/>
    <col min="2311" max="2311" width="15.42578125" customWidth="1"/>
    <col min="2312" max="2312" width="18.7109375" customWidth="1"/>
    <col min="2561" max="2561" width="8" customWidth="1"/>
    <col min="2562" max="2562" width="6" customWidth="1"/>
    <col min="2563" max="2563" width="58.42578125" customWidth="1"/>
    <col min="2564" max="2564" width="10.7109375" customWidth="1"/>
    <col min="2565" max="2565" width="8.42578125" customWidth="1"/>
    <col min="2566" max="2566" width="13.5703125" customWidth="1"/>
    <col min="2567" max="2567" width="15.42578125" customWidth="1"/>
    <col min="2568" max="2568" width="18.7109375" customWidth="1"/>
    <col min="2817" max="2817" width="8" customWidth="1"/>
    <col min="2818" max="2818" width="6" customWidth="1"/>
    <col min="2819" max="2819" width="58.42578125" customWidth="1"/>
    <col min="2820" max="2820" width="10.7109375" customWidth="1"/>
    <col min="2821" max="2821" width="8.42578125" customWidth="1"/>
    <col min="2822" max="2822" width="13.5703125" customWidth="1"/>
    <col min="2823" max="2823" width="15.42578125" customWidth="1"/>
    <col min="2824" max="2824" width="18.7109375" customWidth="1"/>
    <col min="3073" max="3073" width="8" customWidth="1"/>
    <col min="3074" max="3074" width="6" customWidth="1"/>
    <col min="3075" max="3075" width="58.42578125" customWidth="1"/>
    <col min="3076" max="3076" width="10.7109375" customWidth="1"/>
    <col min="3077" max="3077" width="8.42578125" customWidth="1"/>
    <col min="3078" max="3078" width="13.5703125" customWidth="1"/>
    <col min="3079" max="3079" width="15.42578125" customWidth="1"/>
    <col min="3080" max="3080" width="18.7109375" customWidth="1"/>
    <col min="3329" max="3329" width="8" customWidth="1"/>
    <col min="3330" max="3330" width="6" customWidth="1"/>
    <col min="3331" max="3331" width="58.42578125" customWidth="1"/>
    <col min="3332" max="3332" width="10.7109375" customWidth="1"/>
    <col min="3333" max="3333" width="8.42578125" customWidth="1"/>
    <col min="3334" max="3334" width="13.5703125" customWidth="1"/>
    <col min="3335" max="3335" width="15.42578125" customWidth="1"/>
    <col min="3336" max="3336" width="18.7109375" customWidth="1"/>
    <col min="3585" max="3585" width="8" customWidth="1"/>
    <col min="3586" max="3586" width="6" customWidth="1"/>
    <col min="3587" max="3587" width="58.42578125" customWidth="1"/>
    <col min="3588" max="3588" width="10.7109375" customWidth="1"/>
    <col min="3589" max="3589" width="8.42578125" customWidth="1"/>
    <col min="3590" max="3590" width="13.5703125" customWidth="1"/>
    <col min="3591" max="3591" width="15.42578125" customWidth="1"/>
    <col min="3592" max="3592" width="18.7109375" customWidth="1"/>
    <col min="3841" max="3841" width="8" customWidth="1"/>
    <col min="3842" max="3842" width="6" customWidth="1"/>
    <col min="3843" max="3843" width="58.42578125" customWidth="1"/>
    <col min="3844" max="3844" width="10.7109375" customWidth="1"/>
    <col min="3845" max="3845" width="8.42578125" customWidth="1"/>
    <col min="3846" max="3846" width="13.5703125" customWidth="1"/>
    <col min="3847" max="3847" width="15.42578125" customWidth="1"/>
    <col min="3848" max="3848" width="18.7109375" customWidth="1"/>
    <col min="4097" max="4097" width="8" customWidth="1"/>
    <col min="4098" max="4098" width="6" customWidth="1"/>
    <col min="4099" max="4099" width="58.42578125" customWidth="1"/>
    <col min="4100" max="4100" width="10.7109375" customWidth="1"/>
    <col min="4101" max="4101" width="8.42578125" customWidth="1"/>
    <col min="4102" max="4102" width="13.5703125" customWidth="1"/>
    <col min="4103" max="4103" width="15.42578125" customWidth="1"/>
    <col min="4104" max="4104" width="18.7109375" customWidth="1"/>
    <col min="4353" max="4353" width="8" customWidth="1"/>
    <col min="4354" max="4354" width="6" customWidth="1"/>
    <col min="4355" max="4355" width="58.42578125" customWidth="1"/>
    <col min="4356" max="4356" width="10.7109375" customWidth="1"/>
    <col min="4357" max="4357" width="8.42578125" customWidth="1"/>
    <col min="4358" max="4358" width="13.5703125" customWidth="1"/>
    <col min="4359" max="4359" width="15.42578125" customWidth="1"/>
    <col min="4360" max="4360" width="18.7109375" customWidth="1"/>
    <col min="4609" max="4609" width="8" customWidth="1"/>
    <col min="4610" max="4610" width="6" customWidth="1"/>
    <col min="4611" max="4611" width="58.42578125" customWidth="1"/>
    <col min="4612" max="4612" width="10.7109375" customWidth="1"/>
    <col min="4613" max="4613" width="8.42578125" customWidth="1"/>
    <col min="4614" max="4614" width="13.5703125" customWidth="1"/>
    <col min="4615" max="4615" width="15.42578125" customWidth="1"/>
    <col min="4616" max="4616" width="18.7109375" customWidth="1"/>
    <col min="4865" max="4865" width="8" customWidth="1"/>
    <col min="4866" max="4866" width="6" customWidth="1"/>
    <col min="4867" max="4867" width="58.42578125" customWidth="1"/>
    <col min="4868" max="4868" width="10.7109375" customWidth="1"/>
    <col min="4869" max="4869" width="8.42578125" customWidth="1"/>
    <col min="4870" max="4870" width="13.5703125" customWidth="1"/>
    <col min="4871" max="4871" width="15.42578125" customWidth="1"/>
    <col min="4872" max="4872" width="18.7109375" customWidth="1"/>
    <col min="5121" max="5121" width="8" customWidth="1"/>
    <col min="5122" max="5122" width="6" customWidth="1"/>
    <col min="5123" max="5123" width="58.42578125" customWidth="1"/>
    <col min="5124" max="5124" width="10.7109375" customWidth="1"/>
    <col min="5125" max="5125" width="8.42578125" customWidth="1"/>
    <col min="5126" max="5126" width="13.5703125" customWidth="1"/>
    <col min="5127" max="5127" width="15.42578125" customWidth="1"/>
    <col min="5128" max="5128" width="18.7109375" customWidth="1"/>
    <col min="5377" max="5377" width="8" customWidth="1"/>
    <col min="5378" max="5378" width="6" customWidth="1"/>
    <col min="5379" max="5379" width="58.42578125" customWidth="1"/>
    <col min="5380" max="5380" width="10.7109375" customWidth="1"/>
    <col min="5381" max="5381" width="8.42578125" customWidth="1"/>
    <col min="5382" max="5382" width="13.5703125" customWidth="1"/>
    <col min="5383" max="5383" width="15.42578125" customWidth="1"/>
    <col min="5384" max="5384" width="18.7109375" customWidth="1"/>
    <col min="5633" max="5633" width="8" customWidth="1"/>
    <col min="5634" max="5634" width="6" customWidth="1"/>
    <col min="5635" max="5635" width="58.42578125" customWidth="1"/>
    <col min="5636" max="5636" width="10.7109375" customWidth="1"/>
    <col min="5637" max="5637" width="8.42578125" customWidth="1"/>
    <col min="5638" max="5638" width="13.5703125" customWidth="1"/>
    <col min="5639" max="5639" width="15.42578125" customWidth="1"/>
    <col min="5640" max="5640" width="18.7109375" customWidth="1"/>
    <col min="5889" max="5889" width="8" customWidth="1"/>
    <col min="5890" max="5890" width="6" customWidth="1"/>
    <col min="5891" max="5891" width="58.42578125" customWidth="1"/>
    <col min="5892" max="5892" width="10.7109375" customWidth="1"/>
    <col min="5893" max="5893" width="8.42578125" customWidth="1"/>
    <col min="5894" max="5894" width="13.5703125" customWidth="1"/>
    <col min="5895" max="5895" width="15.42578125" customWidth="1"/>
    <col min="5896" max="5896" width="18.7109375" customWidth="1"/>
    <col min="6145" max="6145" width="8" customWidth="1"/>
    <col min="6146" max="6146" width="6" customWidth="1"/>
    <col min="6147" max="6147" width="58.42578125" customWidth="1"/>
    <col min="6148" max="6148" width="10.7109375" customWidth="1"/>
    <col min="6149" max="6149" width="8.42578125" customWidth="1"/>
    <col min="6150" max="6150" width="13.5703125" customWidth="1"/>
    <col min="6151" max="6151" width="15.42578125" customWidth="1"/>
    <col min="6152" max="6152" width="18.7109375" customWidth="1"/>
    <col min="6401" max="6401" width="8" customWidth="1"/>
    <col min="6402" max="6402" width="6" customWidth="1"/>
    <col min="6403" max="6403" width="58.42578125" customWidth="1"/>
    <col min="6404" max="6404" width="10.7109375" customWidth="1"/>
    <col min="6405" max="6405" width="8.42578125" customWidth="1"/>
    <col min="6406" max="6406" width="13.5703125" customWidth="1"/>
    <col min="6407" max="6407" width="15.42578125" customWidth="1"/>
    <col min="6408" max="6408" width="18.7109375" customWidth="1"/>
    <col min="6657" max="6657" width="8" customWidth="1"/>
    <col min="6658" max="6658" width="6" customWidth="1"/>
    <col min="6659" max="6659" width="58.42578125" customWidth="1"/>
    <col min="6660" max="6660" width="10.7109375" customWidth="1"/>
    <col min="6661" max="6661" width="8.42578125" customWidth="1"/>
    <col min="6662" max="6662" width="13.5703125" customWidth="1"/>
    <col min="6663" max="6663" width="15.42578125" customWidth="1"/>
    <col min="6664" max="6664" width="18.7109375" customWidth="1"/>
    <col min="6913" max="6913" width="8" customWidth="1"/>
    <col min="6914" max="6914" width="6" customWidth="1"/>
    <col min="6915" max="6915" width="58.42578125" customWidth="1"/>
    <col min="6916" max="6916" width="10.7109375" customWidth="1"/>
    <col min="6917" max="6917" width="8.42578125" customWidth="1"/>
    <col min="6918" max="6918" width="13.5703125" customWidth="1"/>
    <col min="6919" max="6919" width="15.42578125" customWidth="1"/>
    <col min="6920" max="6920" width="18.7109375" customWidth="1"/>
    <col min="7169" max="7169" width="8" customWidth="1"/>
    <col min="7170" max="7170" width="6" customWidth="1"/>
    <col min="7171" max="7171" width="58.42578125" customWidth="1"/>
    <col min="7172" max="7172" width="10.7109375" customWidth="1"/>
    <col min="7173" max="7173" width="8.42578125" customWidth="1"/>
    <col min="7174" max="7174" width="13.5703125" customWidth="1"/>
    <col min="7175" max="7175" width="15.42578125" customWidth="1"/>
    <col min="7176" max="7176" width="18.7109375" customWidth="1"/>
    <col min="7425" max="7425" width="8" customWidth="1"/>
    <col min="7426" max="7426" width="6" customWidth="1"/>
    <col min="7427" max="7427" width="58.42578125" customWidth="1"/>
    <col min="7428" max="7428" width="10.7109375" customWidth="1"/>
    <col min="7429" max="7429" width="8.42578125" customWidth="1"/>
    <col min="7430" max="7430" width="13.5703125" customWidth="1"/>
    <col min="7431" max="7431" width="15.42578125" customWidth="1"/>
    <col min="7432" max="7432" width="18.7109375" customWidth="1"/>
    <col min="7681" max="7681" width="8" customWidth="1"/>
    <col min="7682" max="7682" width="6" customWidth="1"/>
    <col min="7683" max="7683" width="58.42578125" customWidth="1"/>
    <col min="7684" max="7684" width="10.7109375" customWidth="1"/>
    <col min="7685" max="7685" width="8.42578125" customWidth="1"/>
    <col min="7686" max="7686" width="13.5703125" customWidth="1"/>
    <col min="7687" max="7687" width="15.42578125" customWidth="1"/>
    <col min="7688" max="7688" width="18.7109375" customWidth="1"/>
    <col min="7937" max="7937" width="8" customWidth="1"/>
    <col min="7938" max="7938" width="6" customWidth="1"/>
    <col min="7939" max="7939" width="58.42578125" customWidth="1"/>
    <col min="7940" max="7940" width="10.7109375" customWidth="1"/>
    <col min="7941" max="7941" width="8.42578125" customWidth="1"/>
    <col min="7942" max="7942" width="13.5703125" customWidth="1"/>
    <col min="7943" max="7943" width="15.42578125" customWidth="1"/>
    <col min="7944" max="7944" width="18.7109375" customWidth="1"/>
    <col min="8193" max="8193" width="8" customWidth="1"/>
    <col min="8194" max="8194" width="6" customWidth="1"/>
    <col min="8195" max="8195" width="58.42578125" customWidth="1"/>
    <col min="8196" max="8196" width="10.7109375" customWidth="1"/>
    <col min="8197" max="8197" width="8.42578125" customWidth="1"/>
    <col min="8198" max="8198" width="13.5703125" customWidth="1"/>
    <col min="8199" max="8199" width="15.42578125" customWidth="1"/>
    <col min="8200" max="8200" width="18.7109375" customWidth="1"/>
    <col min="8449" max="8449" width="8" customWidth="1"/>
    <col min="8450" max="8450" width="6" customWidth="1"/>
    <col min="8451" max="8451" width="58.42578125" customWidth="1"/>
    <col min="8452" max="8452" width="10.7109375" customWidth="1"/>
    <col min="8453" max="8453" width="8.42578125" customWidth="1"/>
    <col min="8454" max="8454" width="13.5703125" customWidth="1"/>
    <col min="8455" max="8455" width="15.42578125" customWidth="1"/>
    <col min="8456" max="8456" width="18.7109375" customWidth="1"/>
    <col min="8705" max="8705" width="8" customWidth="1"/>
    <col min="8706" max="8706" width="6" customWidth="1"/>
    <col min="8707" max="8707" width="58.42578125" customWidth="1"/>
    <col min="8708" max="8708" width="10.7109375" customWidth="1"/>
    <col min="8709" max="8709" width="8.42578125" customWidth="1"/>
    <col min="8710" max="8710" width="13.5703125" customWidth="1"/>
    <col min="8711" max="8711" width="15.42578125" customWidth="1"/>
    <col min="8712" max="8712" width="18.7109375" customWidth="1"/>
    <col min="8961" max="8961" width="8" customWidth="1"/>
    <col min="8962" max="8962" width="6" customWidth="1"/>
    <col min="8963" max="8963" width="58.42578125" customWidth="1"/>
    <col min="8964" max="8964" width="10.7109375" customWidth="1"/>
    <col min="8965" max="8965" width="8.42578125" customWidth="1"/>
    <col min="8966" max="8966" width="13.5703125" customWidth="1"/>
    <col min="8967" max="8967" width="15.42578125" customWidth="1"/>
    <col min="8968" max="8968" width="18.7109375" customWidth="1"/>
    <col min="9217" max="9217" width="8" customWidth="1"/>
    <col min="9218" max="9218" width="6" customWidth="1"/>
    <col min="9219" max="9219" width="58.42578125" customWidth="1"/>
    <col min="9220" max="9220" width="10.7109375" customWidth="1"/>
    <col min="9221" max="9221" width="8.42578125" customWidth="1"/>
    <col min="9222" max="9222" width="13.5703125" customWidth="1"/>
    <col min="9223" max="9223" width="15.42578125" customWidth="1"/>
    <col min="9224" max="9224" width="18.7109375" customWidth="1"/>
    <col min="9473" max="9473" width="8" customWidth="1"/>
    <col min="9474" max="9474" width="6" customWidth="1"/>
    <col min="9475" max="9475" width="58.42578125" customWidth="1"/>
    <col min="9476" max="9476" width="10.7109375" customWidth="1"/>
    <col min="9477" max="9477" width="8.42578125" customWidth="1"/>
    <col min="9478" max="9478" width="13.5703125" customWidth="1"/>
    <col min="9479" max="9479" width="15.42578125" customWidth="1"/>
    <col min="9480" max="9480" width="18.7109375" customWidth="1"/>
    <col min="9729" max="9729" width="8" customWidth="1"/>
    <col min="9730" max="9730" width="6" customWidth="1"/>
    <col min="9731" max="9731" width="58.42578125" customWidth="1"/>
    <col min="9732" max="9732" width="10.7109375" customWidth="1"/>
    <col min="9733" max="9733" width="8.42578125" customWidth="1"/>
    <col min="9734" max="9734" width="13.5703125" customWidth="1"/>
    <col min="9735" max="9735" width="15.42578125" customWidth="1"/>
    <col min="9736" max="9736" width="18.7109375" customWidth="1"/>
    <col min="9985" max="9985" width="8" customWidth="1"/>
    <col min="9986" max="9986" width="6" customWidth="1"/>
    <col min="9987" max="9987" width="58.42578125" customWidth="1"/>
    <col min="9988" max="9988" width="10.7109375" customWidth="1"/>
    <col min="9989" max="9989" width="8.42578125" customWidth="1"/>
    <col min="9990" max="9990" width="13.5703125" customWidth="1"/>
    <col min="9991" max="9991" width="15.42578125" customWidth="1"/>
    <col min="9992" max="9992" width="18.7109375" customWidth="1"/>
    <col min="10241" max="10241" width="8" customWidth="1"/>
    <col min="10242" max="10242" width="6" customWidth="1"/>
    <col min="10243" max="10243" width="58.42578125" customWidth="1"/>
    <col min="10244" max="10244" width="10.7109375" customWidth="1"/>
    <col min="10245" max="10245" width="8.42578125" customWidth="1"/>
    <col min="10246" max="10246" width="13.5703125" customWidth="1"/>
    <col min="10247" max="10247" width="15.42578125" customWidth="1"/>
    <col min="10248" max="10248" width="18.7109375" customWidth="1"/>
    <col min="10497" max="10497" width="8" customWidth="1"/>
    <col min="10498" max="10498" width="6" customWidth="1"/>
    <col min="10499" max="10499" width="58.42578125" customWidth="1"/>
    <col min="10500" max="10500" width="10.7109375" customWidth="1"/>
    <col min="10501" max="10501" width="8.42578125" customWidth="1"/>
    <col min="10502" max="10502" width="13.5703125" customWidth="1"/>
    <col min="10503" max="10503" width="15.42578125" customWidth="1"/>
    <col min="10504" max="10504" width="18.7109375" customWidth="1"/>
    <col min="10753" max="10753" width="8" customWidth="1"/>
    <col min="10754" max="10754" width="6" customWidth="1"/>
    <col min="10755" max="10755" width="58.42578125" customWidth="1"/>
    <col min="10756" max="10756" width="10.7109375" customWidth="1"/>
    <col min="10757" max="10757" width="8.42578125" customWidth="1"/>
    <col min="10758" max="10758" width="13.5703125" customWidth="1"/>
    <col min="10759" max="10759" width="15.42578125" customWidth="1"/>
    <col min="10760" max="10760" width="18.7109375" customWidth="1"/>
    <col min="11009" max="11009" width="8" customWidth="1"/>
    <col min="11010" max="11010" width="6" customWidth="1"/>
    <col min="11011" max="11011" width="58.42578125" customWidth="1"/>
    <col min="11012" max="11012" width="10.7109375" customWidth="1"/>
    <col min="11013" max="11013" width="8.42578125" customWidth="1"/>
    <col min="11014" max="11014" width="13.5703125" customWidth="1"/>
    <col min="11015" max="11015" width="15.42578125" customWidth="1"/>
    <col min="11016" max="11016" width="18.7109375" customWidth="1"/>
    <col min="11265" max="11265" width="8" customWidth="1"/>
    <col min="11266" max="11266" width="6" customWidth="1"/>
    <col min="11267" max="11267" width="58.42578125" customWidth="1"/>
    <col min="11268" max="11268" width="10.7109375" customWidth="1"/>
    <col min="11269" max="11269" width="8.42578125" customWidth="1"/>
    <col min="11270" max="11270" width="13.5703125" customWidth="1"/>
    <col min="11271" max="11271" width="15.42578125" customWidth="1"/>
    <col min="11272" max="11272" width="18.7109375" customWidth="1"/>
    <col min="11521" max="11521" width="8" customWidth="1"/>
    <col min="11522" max="11522" width="6" customWidth="1"/>
    <col min="11523" max="11523" width="58.42578125" customWidth="1"/>
    <col min="11524" max="11524" width="10.7109375" customWidth="1"/>
    <col min="11525" max="11525" width="8.42578125" customWidth="1"/>
    <col min="11526" max="11526" width="13.5703125" customWidth="1"/>
    <col min="11527" max="11527" width="15.42578125" customWidth="1"/>
    <col min="11528" max="11528" width="18.7109375" customWidth="1"/>
    <col min="11777" max="11777" width="8" customWidth="1"/>
    <col min="11778" max="11778" width="6" customWidth="1"/>
    <col min="11779" max="11779" width="58.42578125" customWidth="1"/>
    <col min="11780" max="11780" width="10.7109375" customWidth="1"/>
    <col min="11781" max="11781" width="8.42578125" customWidth="1"/>
    <col min="11782" max="11782" width="13.5703125" customWidth="1"/>
    <col min="11783" max="11783" width="15.42578125" customWidth="1"/>
    <col min="11784" max="11784" width="18.7109375" customWidth="1"/>
    <col min="12033" max="12033" width="8" customWidth="1"/>
    <col min="12034" max="12034" width="6" customWidth="1"/>
    <col min="12035" max="12035" width="58.42578125" customWidth="1"/>
    <col min="12036" max="12036" width="10.7109375" customWidth="1"/>
    <col min="12037" max="12037" width="8.42578125" customWidth="1"/>
    <col min="12038" max="12038" width="13.5703125" customWidth="1"/>
    <col min="12039" max="12039" width="15.42578125" customWidth="1"/>
    <col min="12040" max="12040" width="18.7109375" customWidth="1"/>
    <col min="12289" max="12289" width="8" customWidth="1"/>
    <col min="12290" max="12290" width="6" customWidth="1"/>
    <col min="12291" max="12291" width="58.42578125" customWidth="1"/>
    <col min="12292" max="12292" width="10.7109375" customWidth="1"/>
    <col min="12293" max="12293" width="8.42578125" customWidth="1"/>
    <col min="12294" max="12294" width="13.5703125" customWidth="1"/>
    <col min="12295" max="12295" width="15.42578125" customWidth="1"/>
    <col min="12296" max="12296" width="18.7109375" customWidth="1"/>
    <col min="12545" max="12545" width="8" customWidth="1"/>
    <col min="12546" max="12546" width="6" customWidth="1"/>
    <col min="12547" max="12547" width="58.42578125" customWidth="1"/>
    <col min="12548" max="12548" width="10.7109375" customWidth="1"/>
    <col min="12549" max="12549" width="8.42578125" customWidth="1"/>
    <col min="12550" max="12550" width="13.5703125" customWidth="1"/>
    <col min="12551" max="12551" width="15.42578125" customWidth="1"/>
    <col min="12552" max="12552" width="18.7109375" customWidth="1"/>
    <col min="12801" max="12801" width="8" customWidth="1"/>
    <col min="12802" max="12802" width="6" customWidth="1"/>
    <col min="12803" max="12803" width="58.42578125" customWidth="1"/>
    <col min="12804" max="12804" width="10.7109375" customWidth="1"/>
    <col min="12805" max="12805" width="8.42578125" customWidth="1"/>
    <col min="12806" max="12806" width="13.5703125" customWidth="1"/>
    <col min="12807" max="12807" width="15.42578125" customWidth="1"/>
    <col min="12808" max="12808" width="18.7109375" customWidth="1"/>
    <col min="13057" max="13057" width="8" customWidth="1"/>
    <col min="13058" max="13058" width="6" customWidth="1"/>
    <col min="13059" max="13059" width="58.42578125" customWidth="1"/>
    <col min="13060" max="13060" width="10.7109375" customWidth="1"/>
    <col min="13061" max="13061" width="8.42578125" customWidth="1"/>
    <col min="13062" max="13062" width="13.5703125" customWidth="1"/>
    <col min="13063" max="13063" width="15.42578125" customWidth="1"/>
    <col min="13064" max="13064" width="18.7109375" customWidth="1"/>
    <col min="13313" max="13313" width="8" customWidth="1"/>
    <col min="13314" max="13314" width="6" customWidth="1"/>
    <col min="13315" max="13315" width="58.42578125" customWidth="1"/>
    <col min="13316" max="13316" width="10.7109375" customWidth="1"/>
    <col min="13317" max="13317" width="8.42578125" customWidth="1"/>
    <col min="13318" max="13318" width="13.5703125" customWidth="1"/>
    <col min="13319" max="13319" width="15.42578125" customWidth="1"/>
    <col min="13320" max="13320" width="18.7109375" customWidth="1"/>
    <col min="13569" max="13569" width="8" customWidth="1"/>
    <col min="13570" max="13570" width="6" customWidth="1"/>
    <col min="13571" max="13571" width="58.42578125" customWidth="1"/>
    <col min="13572" max="13572" width="10.7109375" customWidth="1"/>
    <col min="13573" max="13573" width="8.42578125" customWidth="1"/>
    <col min="13574" max="13574" width="13.5703125" customWidth="1"/>
    <col min="13575" max="13575" width="15.42578125" customWidth="1"/>
    <col min="13576" max="13576" width="18.7109375" customWidth="1"/>
    <col min="13825" max="13825" width="8" customWidth="1"/>
    <col min="13826" max="13826" width="6" customWidth="1"/>
    <col min="13827" max="13827" width="58.42578125" customWidth="1"/>
    <col min="13828" max="13828" width="10.7109375" customWidth="1"/>
    <col min="13829" max="13829" width="8.42578125" customWidth="1"/>
    <col min="13830" max="13830" width="13.5703125" customWidth="1"/>
    <col min="13831" max="13831" width="15.42578125" customWidth="1"/>
    <col min="13832" max="13832" width="18.7109375" customWidth="1"/>
    <col min="14081" max="14081" width="8" customWidth="1"/>
    <col min="14082" max="14082" width="6" customWidth="1"/>
    <col min="14083" max="14083" width="58.42578125" customWidth="1"/>
    <col min="14084" max="14084" width="10.7109375" customWidth="1"/>
    <col min="14085" max="14085" width="8.42578125" customWidth="1"/>
    <col min="14086" max="14086" width="13.5703125" customWidth="1"/>
    <col min="14087" max="14087" width="15.42578125" customWidth="1"/>
    <col min="14088" max="14088" width="18.7109375" customWidth="1"/>
    <col min="14337" max="14337" width="8" customWidth="1"/>
    <col min="14338" max="14338" width="6" customWidth="1"/>
    <col min="14339" max="14339" width="58.42578125" customWidth="1"/>
    <col min="14340" max="14340" width="10.7109375" customWidth="1"/>
    <col min="14341" max="14341" width="8.42578125" customWidth="1"/>
    <col min="14342" max="14342" width="13.5703125" customWidth="1"/>
    <col min="14343" max="14343" width="15.42578125" customWidth="1"/>
    <col min="14344" max="14344" width="18.7109375" customWidth="1"/>
    <col min="14593" max="14593" width="8" customWidth="1"/>
    <col min="14594" max="14594" width="6" customWidth="1"/>
    <col min="14595" max="14595" width="58.42578125" customWidth="1"/>
    <col min="14596" max="14596" width="10.7109375" customWidth="1"/>
    <col min="14597" max="14597" width="8.42578125" customWidth="1"/>
    <col min="14598" max="14598" width="13.5703125" customWidth="1"/>
    <col min="14599" max="14599" width="15.42578125" customWidth="1"/>
    <col min="14600" max="14600" width="18.7109375" customWidth="1"/>
    <col min="14849" max="14849" width="8" customWidth="1"/>
    <col min="14850" max="14850" width="6" customWidth="1"/>
    <col min="14851" max="14851" width="58.42578125" customWidth="1"/>
    <col min="14852" max="14852" width="10.7109375" customWidth="1"/>
    <col min="14853" max="14853" width="8.42578125" customWidth="1"/>
    <col min="14854" max="14854" width="13.5703125" customWidth="1"/>
    <col min="14855" max="14855" width="15.42578125" customWidth="1"/>
    <col min="14856" max="14856" width="18.7109375" customWidth="1"/>
    <col min="15105" max="15105" width="8" customWidth="1"/>
    <col min="15106" max="15106" width="6" customWidth="1"/>
    <col min="15107" max="15107" width="58.42578125" customWidth="1"/>
    <col min="15108" max="15108" width="10.7109375" customWidth="1"/>
    <col min="15109" max="15109" width="8.42578125" customWidth="1"/>
    <col min="15110" max="15110" width="13.5703125" customWidth="1"/>
    <col min="15111" max="15111" width="15.42578125" customWidth="1"/>
    <col min="15112" max="15112" width="18.7109375" customWidth="1"/>
    <col min="15361" max="15361" width="8" customWidth="1"/>
    <col min="15362" max="15362" width="6" customWidth="1"/>
    <col min="15363" max="15363" width="58.42578125" customWidth="1"/>
    <col min="15364" max="15364" width="10.7109375" customWidth="1"/>
    <col min="15365" max="15365" width="8.42578125" customWidth="1"/>
    <col min="15366" max="15366" width="13.5703125" customWidth="1"/>
    <col min="15367" max="15367" width="15.42578125" customWidth="1"/>
    <col min="15368" max="15368" width="18.7109375" customWidth="1"/>
    <col min="15617" max="15617" width="8" customWidth="1"/>
    <col min="15618" max="15618" width="6" customWidth="1"/>
    <col min="15619" max="15619" width="58.42578125" customWidth="1"/>
    <col min="15620" max="15620" width="10.7109375" customWidth="1"/>
    <col min="15621" max="15621" width="8.42578125" customWidth="1"/>
    <col min="15622" max="15622" width="13.5703125" customWidth="1"/>
    <col min="15623" max="15623" width="15.42578125" customWidth="1"/>
    <col min="15624" max="15624" width="18.7109375" customWidth="1"/>
    <col min="15873" max="15873" width="8" customWidth="1"/>
    <col min="15874" max="15874" width="6" customWidth="1"/>
    <col min="15875" max="15875" width="58.42578125" customWidth="1"/>
    <col min="15876" max="15876" width="10.7109375" customWidth="1"/>
    <col min="15877" max="15877" width="8.42578125" customWidth="1"/>
    <col min="15878" max="15878" width="13.5703125" customWidth="1"/>
    <col min="15879" max="15879" width="15.42578125" customWidth="1"/>
    <col min="15880" max="15880" width="18.7109375" customWidth="1"/>
    <col min="16129" max="16129" width="8" customWidth="1"/>
    <col min="16130" max="16130" width="6" customWidth="1"/>
    <col min="16131" max="16131" width="58.42578125" customWidth="1"/>
    <col min="16132" max="16132" width="10.7109375" customWidth="1"/>
    <col min="16133" max="16133" width="8.42578125" customWidth="1"/>
    <col min="16134" max="16134" width="13.5703125" customWidth="1"/>
    <col min="16135" max="16135" width="15.42578125" customWidth="1"/>
    <col min="16136" max="16136" width="18.7109375" customWidth="1"/>
  </cols>
  <sheetData>
    <row r="1" spans="2:8" ht="18.75">
      <c r="B1" s="76"/>
      <c r="C1" s="5"/>
      <c r="D1" s="5"/>
      <c r="E1" s="77"/>
      <c r="F1" s="78"/>
      <c r="G1" s="79"/>
      <c r="H1" s="78" t="s">
        <v>0</v>
      </c>
    </row>
    <row r="2" spans="2:8" ht="19.5" thickBot="1">
      <c r="B2" s="80"/>
      <c r="C2" s="81"/>
      <c r="D2" s="82"/>
      <c r="E2" s="83"/>
      <c r="F2" s="84"/>
      <c r="G2" s="84"/>
      <c r="H2" s="85" t="s">
        <v>1</v>
      </c>
    </row>
    <row r="3" spans="2:8" ht="18.75">
      <c r="B3" s="1"/>
      <c r="C3" s="2" t="s">
        <v>2</v>
      </c>
      <c r="D3" s="2"/>
      <c r="E3" s="2"/>
      <c r="F3" s="2"/>
      <c r="G3" s="2"/>
      <c r="H3" s="3"/>
    </row>
    <row r="4" spans="2:8" ht="17.25">
      <c r="B4" s="1"/>
      <c r="C4" s="4" t="s">
        <v>3</v>
      </c>
      <c r="D4" s="5"/>
      <c r="E4" s="5"/>
      <c r="F4" s="6"/>
      <c r="G4" s="6"/>
      <c r="H4" s="7"/>
    </row>
    <row r="5" spans="2:8" ht="16.5" thickBot="1">
      <c r="B5" s="8"/>
      <c r="C5" s="5"/>
      <c r="D5" s="5"/>
      <c r="E5" s="5"/>
      <c r="F5" s="9"/>
      <c r="G5" s="9"/>
      <c r="H5" s="10" t="s">
        <v>4</v>
      </c>
    </row>
    <row r="6" spans="2:8" ht="16.5" thickBot="1">
      <c r="B6" s="11" t="s">
        <v>5</v>
      </c>
      <c r="C6" s="12" t="s">
        <v>6</v>
      </c>
      <c r="D6" s="13" t="s">
        <v>7</v>
      </c>
      <c r="E6" s="13" t="s">
        <v>8</v>
      </c>
      <c r="F6" s="13" t="s">
        <v>9</v>
      </c>
      <c r="G6" s="14" t="s">
        <v>10</v>
      </c>
      <c r="H6" s="15" t="s">
        <v>11</v>
      </c>
    </row>
    <row r="7" spans="2:8" ht="15.75">
      <c r="B7" s="16"/>
      <c r="C7" s="17"/>
      <c r="D7" s="18"/>
      <c r="E7" s="18"/>
      <c r="F7" s="18"/>
      <c r="G7" s="19"/>
      <c r="H7" s="20"/>
    </row>
    <row r="8" spans="2:8" ht="20.25" customHeight="1">
      <c r="B8" s="21">
        <v>1</v>
      </c>
      <c r="C8" s="22" t="s">
        <v>12</v>
      </c>
      <c r="D8" s="96"/>
      <c r="E8" s="97"/>
      <c r="F8" s="24"/>
      <c r="G8" s="25"/>
      <c r="H8" s="26"/>
    </row>
    <row r="9" spans="2:8" ht="16.5" customHeight="1">
      <c r="B9" s="27">
        <f>B8+0.01</f>
        <v>1.01</v>
      </c>
      <c r="C9" s="28" t="s">
        <v>13</v>
      </c>
      <c r="D9" s="96">
        <v>49</v>
      </c>
      <c r="E9" s="97" t="s">
        <v>14</v>
      </c>
      <c r="F9" s="23"/>
      <c r="G9" s="23"/>
      <c r="H9" s="26"/>
    </row>
    <row r="10" spans="2:8" ht="15" customHeight="1">
      <c r="B10" s="27"/>
      <c r="C10" s="28"/>
      <c r="D10" s="96"/>
      <c r="E10" s="97"/>
      <c r="F10" s="24"/>
      <c r="G10" s="25" t="s">
        <v>15</v>
      </c>
      <c r="H10" s="86"/>
    </row>
    <row r="11" spans="2:8" ht="16.5" customHeight="1">
      <c r="B11" s="21">
        <v>2</v>
      </c>
      <c r="C11" s="22" t="s">
        <v>16</v>
      </c>
      <c r="D11" s="96"/>
      <c r="E11" s="97"/>
      <c r="F11" s="24"/>
      <c r="G11" s="25"/>
      <c r="H11" s="26"/>
    </row>
    <row r="12" spans="2:8" ht="18.75" customHeight="1">
      <c r="B12" s="27">
        <f>B11+0.01</f>
        <v>2.0099999999999998</v>
      </c>
      <c r="C12" s="28" t="s">
        <v>17</v>
      </c>
      <c r="D12" s="96">
        <v>3148.12</v>
      </c>
      <c r="E12" s="97" t="s">
        <v>18</v>
      </c>
      <c r="F12" s="87"/>
      <c r="G12" s="87"/>
      <c r="H12" s="26"/>
    </row>
    <row r="13" spans="2:8" ht="28.5" customHeight="1">
      <c r="B13" s="29">
        <f>B12+0.01</f>
        <v>2.0199999999999996</v>
      </c>
      <c r="C13" s="30" t="s">
        <v>19</v>
      </c>
      <c r="D13" s="98">
        <f>(D12*0.3*1.3)</f>
        <v>1227.7667999999999</v>
      </c>
      <c r="E13" s="99" t="s">
        <v>20</v>
      </c>
      <c r="F13" s="88"/>
      <c r="G13" s="88"/>
      <c r="H13" s="26"/>
    </row>
    <row r="14" spans="2:8" ht="16.5" customHeight="1">
      <c r="B14" s="31">
        <f>B13+0.01</f>
        <v>2.0299999999999994</v>
      </c>
      <c r="C14" s="32" t="s">
        <v>21</v>
      </c>
      <c r="D14" s="96">
        <v>3148.12</v>
      </c>
      <c r="E14" s="97" t="s">
        <v>18</v>
      </c>
      <c r="F14" s="87"/>
      <c r="G14" s="87"/>
      <c r="H14" s="26"/>
    </row>
    <row r="15" spans="2:8" ht="16.5" customHeight="1">
      <c r="B15" s="31">
        <f>B14+0.01</f>
        <v>2.0399999999999991</v>
      </c>
      <c r="C15" s="32" t="s">
        <v>22</v>
      </c>
      <c r="D15" s="96">
        <f>D12*0.3</f>
        <v>944.43599999999992</v>
      </c>
      <c r="E15" s="97" t="s">
        <v>20</v>
      </c>
      <c r="F15" s="87"/>
      <c r="G15" s="87"/>
      <c r="H15" s="26"/>
    </row>
    <row r="16" spans="2:8" ht="16.5" customHeight="1">
      <c r="B16" s="31"/>
      <c r="C16" s="32"/>
      <c r="D16" s="96"/>
      <c r="E16" s="97"/>
      <c r="F16" s="24"/>
      <c r="G16" s="25" t="s">
        <v>15</v>
      </c>
      <c r="H16" s="89"/>
    </row>
    <row r="17" spans="2:8" ht="16.5" customHeight="1">
      <c r="B17" s="34">
        <v>3</v>
      </c>
      <c r="C17" s="35" t="s">
        <v>23</v>
      </c>
      <c r="D17" s="96"/>
      <c r="E17" s="97"/>
      <c r="F17" s="24"/>
      <c r="G17" s="25"/>
      <c r="H17" s="26"/>
    </row>
    <row r="18" spans="2:8" s="37" customFormat="1" ht="29.25" customHeight="1">
      <c r="B18" s="31">
        <f>B17+0.01</f>
        <v>3.01</v>
      </c>
      <c r="C18" s="32" t="s">
        <v>24</v>
      </c>
      <c r="D18" s="96">
        <v>3148.12</v>
      </c>
      <c r="E18" s="97" t="s">
        <v>18</v>
      </c>
      <c r="F18" s="87"/>
      <c r="G18" s="87"/>
      <c r="H18" s="36"/>
    </row>
    <row r="19" spans="2:8" s="37" customFormat="1" ht="18" customHeight="1">
      <c r="B19" s="31"/>
      <c r="C19" s="32"/>
      <c r="D19" s="96"/>
      <c r="E19" s="97"/>
      <c r="F19" s="23"/>
      <c r="G19" s="25" t="s">
        <v>15</v>
      </c>
      <c r="H19" s="89"/>
    </row>
    <row r="20" spans="2:8" s="37" customFormat="1" ht="16.5" customHeight="1">
      <c r="B20" s="21">
        <v>4</v>
      </c>
      <c r="C20" s="35" t="s">
        <v>25</v>
      </c>
      <c r="D20" s="96"/>
      <c r="E20" s="97"/>
      <c r="F20" s="23"/>
      <c r="G20" s="25"/>
      <c r="H20" s="36"/>
    </row>
    <row r="21" spans="2:8" ht="31.5" customHeight="1">
      <c r="B21" s="31">
        <f>B20+0.01</f>
        <v>4.01</v>
      </c>
      <c r="C21" s="32" t="s">
        <v>26</v>
      </c>
      <c r="D21" s="96">
        <v>1241.0999999999999</v>
      </c>
      <c r="E21" s="97" t="s">
        <v>18</v>
      </c>
      <c r="F21" s="87"/>
      <c r="G21" s="87"/>
      <c r="H21" s="26"/>
    </row>
    <row r="22" spans="2:8" ht="16.5" customHeight="1">
      <c r="B22" s="34"/>
      <c r="C22" s="35"/>
      <c r="D22" s="96"/>
      <c r="E22" s="97"/>
      <c r="F22" s="23"/>
      <c r="G22" s="25" t="s">
        <v>15</v>
      </c>
      <c r="H22" s="89"/>
    </row>
    <row r="23" spans="2:8" ht="15.75">
      <c r="B23" s="21">
        <v>5</v>
      </c>
      <c r="C23" s="38" t="s">
        <v>27</v>
      </c>
      <c r="D23" s="96"/>
      <c r="E23" s="97"/>
      <c r="F23" s="23"/>
      <c r="G23" s="39"/>
      <c r="H23" s="26"/>
    </row>
    <row r="24" spans="2:8" ht="16.5" customHeight="1">
      <c r="B24" s="31">
        <f>B23+0.01</f>
        <v>5.01</v>
      </c>
      <c r="C24" s="40" t="s">
        <v>28</v>
      </c>
      <c r="D24" s="96">
        <v>1</v>
      </c>
      <c r="E24" s="97" t="s">
        <v>29</v>
      </c>
      <c r="F24" s="87"/>
      <c r="G24" s="87"/>
      <c r="H24" s="26"/>
    </row>
    <row r="25" spans="2:8" ht="17.25" customHeight="1">
      <c r="B25" s="27"/>
      <c r="C25" s="28"/>
      <c r="D25" s="96"/>
      <c r="E25" s="97"/>
      <c r="F25" s="23"/>
      <c r="G25" s="25" t="s">
        <v>15</v>
      </c>
      <c r="H25" s="89"/>
    </row>
    <row r="26" spans="2:8" ht="17.25" customHeight="1">
      <c r="B26" s="21">
        <v>6</v>
      </c>
      <c r="C26" s="22" t="s">
        <v>30</v>
      </c>
      <c r="D26" s="96"/>
      <c r="E26" s="97"/>
      <c r="F26" s="23"/>
      <c r="G26" s="25"/>
      <c r="H26" s="26"/>
    </row>
    <row r="27" spans="2:8" ht="17.25" customHeight="1">
      <c r="B27" s="31">
        <f>B26+0.01</f>
        <v>6.01</v>
      </c>
      <c r="C27" s="28" t="s">
        <v>31</v>
      </c>
      <c r="D27" s="96">
        <v>797.36</v>
      </c>
      <c r="E27" s="97" t="s">
        <v>32</v>
      </c>
      <c r="F27" s="87"/>
      <c r="G27" s="87"/>
      <c r="H27" s="26"/>
    </row>
    <row r="28" spans="2:8" ht="17.25" customHeight="1">
      <c r="B28" s="31"/>
      <c r="C28" s="28"/>
      <c r="D28" s="96"/>
      <c r="E28" s="97"/>
      <c r="F28" s="23"/>
      <c r="G28" s="25" t="s">
        <v>15</v>
      </c>
      <c r="H28" s="89"/>
    </row>
    <row r="29" spans="2:8" ht="14.25" customHeight="1">
      <c r="B29" s="21">
        <v>7</v>
      </c>
      <c r="C29" s="22" t="s">
        <v>33</v>
      </c>
      <c r="D29" s="96"/>
      <c r="E29" s="97"/>
      <c r="F29" s="23"/>
      <c r="G29" s="25"/>
      <c r="H29" s="26"/>
    </row>
    <row r="30" spans="2:8" ht="15.75">
      <c r="B30" s="31">
        <f>B29+0.01</f>
        <v>7.01</v>
      </c>
      <c r="C30" s="28" t="s">
        <v>34</v>
      </c>
      <c r="D30" s="96">
        <f>650.83*0.1</f>
        <v>65.083000000000013</v>
      </c>
      <c r="E30" s="97" t="s">
        <v>20</v>
      </c>
      <c r="F30" s="87"/>
      <c r="G30" s="87"/>
      <c r="H30" s="26"/>
    </row>
    <row r="31" spans="2:8" ht="16.5" customHeight="1">
      <c r="B31" s="34"/>
      <c r="C31" s="22"/>
      <c r="D31" s="96"/>
      <c r="E31" s="97"/>
      <c r="F31" s="23"/>
      <c r="G31" s="25" t="s">
        <v>15</v>
      </c>
      <c r="H31" s="89"/>
    </row>
    <row r="32" spans="2:8" ht="16.5" customHeight="1">
      <c r="B32" s="21">
        <v>8</v>
      </c>
      <c r="C32" s="22" t="s">
        <v>35</v>
      </c>
      <c r="D32" s="100"/>
      <c r="E32" s="97"/>
      <c r="F32" s="23"/>
      <c r="G32" s="41"/>
      <c r="H32" s="26"/>
    </row>
    <row r="33" spans="2:8" ht="31.5">
      <c r="B33" s="31">
        <f>B32+0.01</f>
        <v>8.01</v>
      </c>
      <c r="C33" s="28" t="s">
        <v>36</v>
      </c>
      <c r="D33" s="96">
        <v>35</v>
      </c>
      <c r="E33" s="97" t="s">
        <v>37</v>
      </c>
      <c r="F33" s="87"/>
      <c r="G33" s="87"/>
      <c r="H33" s="33"/>
    </row>
    <row r="34" spans="2:8" ht="16.5" customHeight="1">
      <c r="B34" s="42"/>
      <c r="C34" s="43"/>
      <c r="D34" s="96"/>
      <c r="E34" s="97"/>
      <c r="F34" s="23"/>
      <c r="G34" s="25" t="s">
        <v>15</v>
      </c>
      <c r="H34" s="89"/>
    </row>
    <row r="35" spans="2:8" ht="17.25" customHeight="1">
      <c r="B35" s="21">
        <v>9</v>
      </c>
      <c r="C35" s="22" t="s">
        <v>38</v>
      </c>
      <c r="D35" s="96"/>
      <c r="E35" s="97"/>
      <c r="F35" s="23"/>
      <c r="G35" s="41"/>
      <c r="H35" s="26"/>
    </row>
    <row r="36" spans="2:8" ht="16.5" customHeight="1">
      <c r="B36" s="27">
        <f>B35+0.01</f>
        <v>9.01</v>
      </c>
      <c r="C36" s="28" t="s">
        <v>39</v>
      </c>
      <c r="D36" s="96">
        <v>60</v>
      </c>
      <c r="E36" s="97" t="s">
        <v>29</v>
      </c>
      <c r="F36" s="87"/>
      <c r="G36" s="87"/>
      <c r="H36" s="26"/>
    </row>
    <row r="37" spans="2:8" ht="14.25" customHeight="1">
      <c r="B37" s="27"/>
      <c r="C37" s="28"/>
      <c r="D37" s="96"/>
      <c r="E37" s="97"/>
      <c r="F37" s="23"/>
      <c r="G37" s="23" t="s">
        <v>15</v>
      </c>
      <c r="H37" s="89"/>
    </row>
    <row r="38" spans="2:8" ht="18" customHeight="1">
      <c r="B38" s="21">
        <v>10</v>
      </c>
      <c r="C38" s="22" t="s">
        <v>40</v>
      </c>
      <c r="D38" s="96"/>
      <c r="E38" s="97"/>
      <c r="F38" s="23"/>
      <c r="G38" s="23"/>
      <c r="H38" s="26"/>
    </row>
    <row r="39" spans="2:8" ht="15.75" customHeight="1">
      <c r="B39" s="27">
        <f t="shared" ref="B39:B46" si="0">B38+0.01</f>
        <v>10.01</v>
      </c>
      <c r="C39" s="44" t="s">
        <v>41</v>
      </c>
      <c r="D39" s="96">
        <v>70</v>
      </c>
      <c r="E39" s="97" t="s">
        <v>29</v>
      </c>
      <c r="F39" s="87"/>
      <c r="G39" s="87"/>
      <c r="H39" s="26"/>
    </row>
    <row r="40" spans="2:8" ht="15.75" customHeight="1">
      <c r="B40" s="27">
        <f t="shared" si="0"/>
        <v>10.02</v>
      </c>
      <c r="C40" s="44" t="s">
        <v>42</v>
      </c>
      <c r="D40" s="96">
        <v>35</v>
      </c>
      <c r="E40" s="97" t="s">
        <v>29</v>
      </c>
      <c r="F40" s="87"/>
      <c r="G40" s="87"/>
      <c r="H40" s="26"/>
    </row>
    <row r="41" spans="2:8" ht="15.75" customHeight="1">
      <c r="B41" s="27">
        <f t="shared" si="0"/>
        <v>10.029999999999999</v>
      </c>
      <c r="C41" s="44" t="s">
        <v>43</v>
      </c>
      <c r="D41" s="96">
        <v>35</v>
      </c>
      <c r="E41" s="97" t="s">
        <v>29</v>
      </c>
      <c r="F41" s="87"/>
      <c r="G41" s="87"/>
      <c r="H41" s="26"/>
    </row>
    <row r="42" spans="2:8" ht="15.75" customHeight="1">
      <c r="B42" s="27">
        <f t="shared" si="0"/>
        <v>10.039999999999999</v>
      </c>
      <c r="C42" s="44" t="s">
        <v>44</v>
      </c>
      <c r="D42" s="96">
        <v>35</v>
      </c>
      <c r="E42" s="97" t="s">
        <v>29</v>
      </c>
      <c r="F42" s="87"/>
      <c r="G42" s="87"/>
      <c r="H42" s="26"/>
    </row>
    <row r="43" spans="2:8" ht="15.75" customHeight="1">
      <c r="B43" s="27">
        <f t="shared" si="0"/>
        <v>10.049999999999999</v>
      </c>
      <c r="C43" s="44" t="s">
        <v>45</v>
      </c>
      <c r="D43" s="96">
        <v>35</v>
      </c>
      <c r="E43" s="97" t="s">
        <v>29</v>
      </c>
      <c r="F43" s="87"/>
      <c r="G43" s="87"/>
      <c r="H43" s="26"/>
    </row>
    <row r="44" spans="2:8" ht="15.75" customHeight="1">
      <c r="B44" s="27">
        <f t="shared" si="0"/>
        <v>10.059999999999999</v>
      </c>
      <c r="C44" s="28" t="s">
        <v>46</v>
      </c>
      <c r="D44" s="96">
        <v>1</v>
      </c>
      <c r="E44" s="97" t="s">
        <v>47</v>
      </c>
      <c r="F44" s="87"/>
      <c r="G44" s="87"/>
      <c r="H44" s="26"/>
    </row>
    <row r="45" spans="2:8" ht="15.75" customHeight="1">
      <c r="B45" s="27">
        <f t="shared" si="0"/>
        <v>10.069999999999999</v>
      </c>
      <c r="C45" s="28" t="s">
        <v>48</v>
      </c>
      <c r="D45" s="96">
        <v>1</v>
      </c>
      <c r="E45" s="97" t="s">
        <v>47</v>
      </c>
      <c r="F45" s="87"/>
      <c r="G45" s="87"/>
      <c r="H45" s="26"/>
    </row>
    <row r="46" spans="2:8" ht="15.75" customHeight="1">
      <c r="B46" s="27">
        <f t="shared" si="0"/>
        <v>10.079999999999998</v>
      </c>
      <c r="C46" s="28" t="s">
        <v>49</v>
      </c>
      <c r="D46" s="96">
        <v>1</v>
      </c>
      <c r="E46" s="97" t="s">
        <v>47</v>
      </c>
      <c r="F46" s="87"/>
      <c r="G46" s="87"/>
      <c r="H46" s="26"/>
    </row>
    <row r="47" spans="2:8" ht="15.75" customHeight="1">
      <c r="B47" s="27"/>
      <c r="C47" s="28"/>
      <c r="D47" s="96"/>
      <c r="E47" s="97"/>
      <c r="F47" s="23"/>
      <c r="G47" s="25" t="s">
        <v>15</v>
      </c>
      <c r="H47" s="89"/>
    </row>
    <row r="48" spans="2:8" ht="15.75">
      <c r="B48" s="21">
        <v>11</v>
      </c>
      <c r="C48" s="22" t="s">
        <v>50</v>
      </c>
      <c r="D48" s="96"/>
      <c r="E48" s="97"/>
      <c r="F48" s="23"/>
      <c r="G48" s="25"/>
      <c r="H48" s="26"/>
    </row>
    <row r="49" spans="2:8" ht="28.5" customHeight="1">
      <c r="B49" s="31">
        <f>B48+0.01</f>
        <v>11.01</v>
      </c>
      <c r="C49" s="28" t="s">
        <v>51</v>
      </c>
      <c r="D49" s="96">
        <v>6</v>
      </c>
      <c r="E49" s="97" t="s">
        <v>29</v>
      </c>
      <c r="F49" s="87"/>
      <c r="G49" s="87"/>
      <c r="H49" s="26"/>
    </row>
    <row r="50" spans="2:8" ht="15" customHeight="1">
      <c r="B50" s="27"/>
      <c r="C50" s="28"/>
      <c r="D50" s="96"/>
      <c r="E50" s="97"/>
      <c r="F50" s="23"/>
      <c r="G50" s="25" t="s">
        <v>15</v>
      </c>
      <c r="H50" s="89"/>
    </row>
    <row r="51" spans="2:8" ht="15.75">
      <c r="B51" s="21">
        <v>12</v>
      </c>
      <c r="C51" s="22" t="s">
        <v>52</v>
      </c>
      <c r="D51" s="96"/>
      <c r="E51" s="97"/>
      <c r="F51" s="23"/>
      <c r="G51" s="45"/>
      <c r="H51" s="26"/>
    </row>
    <row r="52" spans="2:8" ht="31.5" customHeight="1">
      <c r="B52" s="31">
        <f>B51+0.01</f>
        <v>12.01</v>
      </c>
      <c r="C52" s="28" t="s">
        <v>53</v>
      </c>
      <c r="D52" s="96">
        <v>10</v>
      </c>
      <c r="E52" s="97" t="s">
        <v>29</v>
      </c>
      <c r="F52" s="87"/>
      <c r="G52" s="87"/>
      <c r="H52" s="26"/>
    </row>
    <row r="53" spans="2:8" ht="15" customHeight="1">
      <c r="B53" s="27"/>
      <c r="C53" s="28"/>
      <c r="D53" s="96"/>
      <c r="E53" s="97"/>
      <c r="F53" s="23"/>
      <c r="G53" s="25" t="s">
        <v>15</v>
      </c>
      <c r="H53" s="89"/>
    </row>
    <row r="54" spans="2:8" ht="31.5">
      <c r="B54" s="42">
        <v>13</v>
      </c>
      <c r="C54" s="22" t="s">
        <v>54</v>
      </c>
      <c r="D54" s="96"/>
      <c r="E54" s="97"/>
      <c r="F54" s="23"/>
      <c r="G54" s="25"/>
      <c r="H54" s="26"/>
    </row>
    <row r="55" spans="2:8" ht="14.25" customHeight="1">
      <c r="B55" s="27">
        <f>B54+0.01</f>
        <v>13.01</v>
      </c>
      <c r="C55" s="28" t="s">
        <v>55</v>
      </c>
      <c r="D55" s="96">
        <v>15</v>
      </c>
      <c r="E55" s="97" t="s">
        <v>29</v>
      </c>
      <c r="F55" s="87"/>
      <c r="G55" s="87"/>
      <c r="H55" s="26"/>
    </row>
    <row r="56" spans="2:8" ht="18" customHeight="1">
      <c r="B56" s="27">
        <f>B55+0.01</f>
        <v>13.02</v>
      </c>
      <c r="C56" s="28" t="s">
        <v>56</v>
      </c>
      <c r="D56" s="96">
        <v>1</v>
      </c>
      <c r="E56" s="97" t="s">
        <v>47</v>
      </c>
      <c r="F56" s="87"/>
      <c r="G56" s="87"/>
      <c r="H56" s="26"/>
    </row>
    <row r="57" spans="2:8" ht="13.5" customHeight="1">
      <c r="B57" s="27"/>
      <c r="C57" s="44"/>
      <c r="D57" s="96"/>
      <c r="E57" s="97"/>
      <c r="F57" s="23"/>
      <c r="G57" s="25" t="s">
        <v>15</v>
      </c>
      <c r="H57" s="89"/>
    </row>
    <row r="58" spans="2:8" ht="21" customHeight="1">
      <c r="B58" s="21">
        <v>14</v>
      </c>
      <c r="C58" s="46" t="s">
        <v>57</v>
      </c>
      <c r="D58" s="96"/>
      <c r="E58" s="97"/>
      <c r="F58" s="23"/>
      <c r="G58" s="24"/>
      <c r="H58" s="26"/>
    </row>
    <row r="59" spans="2:8" ht="21" customHeight="1">
      <c r="B59" s="27">
        <f>B58+0.01</f>
        <v>14.01</v>
      </c>
      <c r="C59" s="44" t="s">
        <v>58</v>
      </c>
      <c r="D59" s="96">
        <v>6</v>
      </c>
      <c r="E59" s="97" t="s">
        <v>29</v>
      </c>
      <c r="F59" s="87"/>
      <c r="G59" s="87"/>
      <c r="H59" s="26"/>
    </row>
    <row r="60" spans="2:8" ht="15.75">
      <c r="B60" s="27"/>
      <c r="C60" s="44"/>
      <c r="D60" s="96"/>
      <c r="E60" s="97"/>
      <c r="F60" s="23"/>
      <c r="G60" s="23" t="s">
        <v>15</v>
      </c>
      <c r="H60" s="89"/>
    </row>
    <row r="61" spans="2:8" ht="15.75">
      <c r="B61" s="21">
        <v>15</v>
      </c>
      <c r="C61" s="46" t="s">
        <v>59</v>
      </c>
      <c r="D61" s="96"/>
      <c r="E61" s="97"/>
      <c r="F61" s="23"/>
      <c r="G61" s="41"/>
      <c r="H61" s="26"/>
    </row>
    <row r="62" spans="2:8" ht="21" customHeight="1">
      <c r="B62" s="27">
        <f>B61+0.01</f>
        <v>15.01</v>
      </c>
      <c r="C62" s="44" t="s">
        <v>60</v>
      </c>
      <c r="D62" s="96">
        <v>200</v>
      </c>
      <c r="E62" s="97" t="s">
        <v>18</v>
      </c>
      <c r="F62" s="87"/>
      <c r="G62" s="87"/>
      <c r="H62" s="26"/>
    </row>
    <row r="63" spans="2:8" ht="15.75">
      <c r="B63" s="27"/>
      <c r="C63" s="44"/>
      <c r="D63" s="96"/>
      <c r="E63" s="97"/>
      <c r="F63" s="23"/>
      <c r="G63" s="23" t="s">
        <v>15</v>
      </c>
      <c r="H63" s="89"/>
    </row>
    <row r="64" spans="2:8" ht="19.5" customHeight="1">
      <c r="B64" s="21">
        <v>16</v>
      </c>
      <c r="C64" s="46" t="s">
        <v>61</v>
      </c>
      <c r="D64" s="96"/>
      <c r="E64" s="97"/>
      <c r="F64" s="23"/>
      <c r="G64" s="45"/>
      <c r="H64" s="26"/>
    </row>
    <row r="65" spans="2:10" ht="19.5" customHeight="1">
      <c r="B65" s="27">
        <f>B64+0.01</f>
        <v>16.010000000000002</v>
      </c>
      <c r="C65" s="44" t="s">
        <v>62</v>
      </c>
      <c r="D65" s="96">
        <f>125*0.3</f>
        <v>37.5</v>
      </c>
      <c r="E65" s="97" t="s">
        <v>18</v>
      </c>
      <c r="F65" s="87"/>
      <c r="G65" s="87"/>
      <c r="H65" s="26"/>
    </row>
    <row r="66" spans="2:10" ht="15.75">
      <c r="B66" s="27"/>
      <c r="C66" s="44"/>
      <c r="D66" s="96"/>
      <c r="E66" s="97"/>
      <c r="F66" s="23"/>
      <c r="G66" s="23" t="s">
        <v>15</v>
      </c>
      <c r="H66" s="89"/>
    </row>
    <row r="67" spans="2:10" ht="21" customHeight="1">
      <c r="B67" s="21">
        <v>17</v>
      </c>
      <c r="C67" s="46" t="s">
        <v>63</v>
      </c>
      <c r="D67" s="96"/>
      <c r="E67" s="97"/>
      <c r="F67" s="23"/>
      <c r="G67" s="41"/>
      <c r="H67" s="26"/>
    </row>
    <row r="68" spans="2:10" ht="21" customHeight="1">
      <c r="B68" s="27">
        <f>B67+0.01</f>
        <v>17.010000000000002</v>
      </c>
      <c r="C68" s="44" t="s">
        <v>66</v>
      </c>
      <c r="D68" s="96">
        <f>129.6*0.8</f>
        <v>103.68</v>
      </c>
      <c r="E68" s="97" t="s">
        <v>18</v>
      </c>
      <c r="F68" s="87"/>
      <c r="G68" s="87"/>
      <c r="H68" s="26"/>
    </row>
    <row r="69" spans="2:10" ht="15.75">
      <c r="B69" s="27">
        <f>B68+0.01</f>
        <v>17.020000000000003</v>
      </c>
      <c r="C69" s="44" t="s">
        <v>64</v>
      </c>
      <c r="D69" s="96">
        <v>103.68</v>
      </c>
      <c r="E69" s="97" t="s">
        <v>18</v>
      </c>
      <c r="F69" s="87"/>
      <c r="G69" s="87"/>
      <c r="H69" s="26"/>
    </row>
    <row r="70" spans="2:10" ht="15.75">
      <c r="B70" s="27"/>
      <c r="C70" s="46"/>
      <c r="D70" s="96"/>
      <c r="E70" s="97"/>
      <c r="F70" s="23"/>
      <c r="G70" s="25" t="s">
        <v>15</v>
      </c>
      <c r="H70" s="89"/>
    </row>
    <row r="71" spans="2:10" ht="15.75">
      <c r="B71" s="21">
        <v>18</v>
      </c>
      <c r="C71" s="46" t="s">
        <v>65</v>
      </c>
      <c r="D71" s="96"/>
      <c r="E71" s="97"/>
      <c r="F71" s="23"/>
      <c r="G71" s="25"/>
      <c r="H71" s="33"/>
    </row>
    <row r="72" spans="2:10" ht="16.5" customHeight="1">
      <c r="B72" s="27">
        <f>B71+0.01</f>
        <v>18.010000000000002</v>
      </c>
      <c r="C72" s="44" t="s">
        <v>66</v>
      </c>
      <c r="D72" s="96">
        <v>55.2</v>
      </c>
      <c r="E72" s="97" t="s">
        <v>32</v>
      </c>
      <c r="F72" s="87"/>
      <c r="G72" s="87"/>
      <c r="H72" s="26"/>
    </row>
    <row r="73" spans="2:10" ht="16.5" customHeight="1">
      <c r="B73" s="27">
        <f>B72+0.01</f>
        <v>18.020000000000003</v>
      </c>
      <c r="C73" s="44" t="s">
        <v>64</v>
      </c>
      <c r="D73" s="96">
        <v>55.2</v>
      </c>
      <c r="E73" s="97" t="s">
        <v>32</v>
      </c>
      <c r="F73" s="87"/>
      <c r="G73" s="87"/>
      <c r="H73" s="26"/>
    </row>
    <row r="74" spans="2:10" ht="21.75" customHeight="1">
      <c r="B74" s="27"/>
      <c r="C74" s="28"/>
      <c r="D74" s="96"/>
      <c r="E74" s="97"/>
      <c r="F74" s="23"/>
      <c r="G74" s="25" t="s">
        <v>15</v>
      </c>
      <c r="H74" s="89"/>
    </row>
    <row r="75" spans="2:10" ht="15.75">
      <c r="B75" s="21">
        <v>19</v>
      </c>
      <c r="C75" s="22" t="s">
        <v>67</v>
      </c>
      <c r="D75" s="96"/>
      <c r="E75" s="97"/>
      <c r="F75" s="23"/>
      <c r="G75" s="25"/>
      <c r="H75" s="26"/>
      <c r="J75" s="41"/>
    </row>
    <row r="76" spans="2:10" ht="16.5" customHeight="1">
      <c r="B76" s="27">
        <f>B75+0.01</f>
        <v>19.010000000000002</v>
      </c>
      <c r="C76" s="28" t="s">
        <v>68</v>
      </c>
      <c r="D76" s="96">
        <v>1</v>
      </c>
      <c r="E76" s="97" t="s">
        <v>47</v>
      </c>
      <c r="F76" s="87"/>
      <c r="G76" s="87"/>
      <c r="H76" s="26"/>
    </row>
    <row r="77" spans="2:10" ht="15.75" customHeight="1">
      <c r="B77" s="27"/>
      <c r="C77" s="28"/>
      <c r="D77" s="96"/>
      <c r="E77" s="97"/>
      <c r="F77" s="23"/>
      <c r="G77" s="23" t="s">
        <v>15</v>
      </c>
      <c r="H77" s="89"/>
    </row>
    <row r="78" spans="2:10" ht="21" customHeight="1">
      <c r="B78" s="21">
        <v>20</v>
      </c>
      <c r="C78" s="22" t="s">
        <v>69</v>
      </c>
      <c r="D78" s="96"/>
      <c r="E78" s="97"/>
      <c r="F78" s="23"/>
      <c r="G78" s="23"/>
      <c r="H78" s="26"/>
    </row>
    <row r="79" spans="2:10" ht="15.75">
      <c r="B79" s="27">
        <f>B78+0.01</f>
        <v>20.010000000000002</v>
      </c>
      <c r="C79" s="28" t="s">
        <v>70</v>
      </c>
      <c r="D79" s="96">
        <v>100</v>
      </c>
      <c r="E79" s="97" t="s">
        <v>18</v>
      </c>
      <c r="F79" s="87"/>
      <c r="G79" s="87"/>
      <c r="H79" s="26"/>
    </row>
    <row r="80" spans="2:10" ht="15.75">
      <c r="B80" s="27"/>
      <c r="C80" s="28"/>
      <c r="D80" s="96"/>
      <c r="E80" s="97"/>
      <c r="F80" s="47"/>
      <c r="G80" s="23" t="s">
        <v>15</v>
      </c>
      <c r="H80" s="89"/>
    </row>
    <row r="81" spans="2:8" ht="15" customHeight="1">
      <c r="B81" s="21">
        <v>21</v>
      </c>
      <c r="C81" s="48" t="s">
        <v>71</v>
      </c>
      <c r="D81" s="96"/>
      <c r="E81" s="97"/>
      <c r="F81" s="24"/>
      <c r="G81" s="23"/>
      <c r="H81" s="26"/>
    </row>
    <row r="82" spans="2:8" ht="31.5">
      <c r="B82" s="29">
        <f>B81+0.01</f>
        <v>21.01</v>
      </c>
      <c r="C82" s="49" t="s">
        <v>72</v>
      </c>
      <c r="D82" s="101">
        <v>2</v>
      </c>
      <c r="E82" s="102" t="s">
        <v>73</v>
      </c>
      <c r="F82" s="90"/>
      <c r="G82" s="90"/>
      <c r="H82" s="26"/>
    </row>
    <row r="83" spans="2:8" ht="31.5">
      <c r="B83" s="29">
        <f>B82+0.01</f>
        <v>21.020000000000003</v>
      </c>
      <c r="C83" s="50" t="s">
        <v>74</v>
      </c>
      <c r="D83" s="101">
        <v>2</v>
      </c>
      <c r="E83" s="102" t="s">
        <v>73</v>
      </c>
      <c r="F83" s="90"/>
      <c r="G83" s="90"/>
      <c r="H83" s="26"/>
    </row>
    <row r="84" spans="2:8" ht="15.75">
      <c r="B84" s="29">
        <f>B83+0.01</f>
        <v>21.030000000000005</v>
      </c>
      <c r="C84" s="51" t="s">
        <v>75</v>
      </c>
      <c r="D84" s="101">
        <v>1</v>
      </c>
      <c r="E84" s="97" t="s">
        <v>47</v>
      </c>
      <c r="F84" s="87"/>
      <c r="G84" s="87"/>
      <c r="H84" s="26"/>
    </row>
    <row r="85" spans="2:8" ht="15.75">
      <c r="B85" s="29">
        <f>B84+0.01</f>
        <v>21.040000000000006</v>
      </c>
      <c r="C85" s="52" t="s">
        <v>76</v>
      </c>
      <c r="D85" s="101">
        <v>16</v>
      </c>
      <c r="E85" s="103" t="s">
        <v>77</v>
      </c>
      <c r="F85" s="87"/>
      <c r="G85" s="87"/>
      <c r="H85" s="26"/>
    </row>
    <row r="86" spans="2:8" ht="15.75">
      <c r="B86" s="29">
        <f t="shared" ref="B86:B87" si="1">B85+0.01</f>
        <v>21.050000000000008</v>
      </c>
      <c r="C86" s="28" t="s">
        <v>92</v>
      </c>
      <c r="D86" s="101">
        <v>1</v>
      </c>
      <c r="E86" s="97" t="s">
        <v>47</v>
      </c>
      <c r="F86" s="87"/>
      <c r="G86" s="87"/>
      <c r="H86" s="26"/>
    </row>
    <row r="87" spans="2:8" ht="15.75">
      <c r="B87" s="29">
        <f t="shared" si="1"/>
        <v>21.060000000000009</v>
      </c>
      <c r="C87" s="32" t="s">
        <v>78</v>
      </c>
      <c r="D87" s="96">
        <v>1</v>
      </c>
      <c r="E87" s="97" t="s">
        <v>47</v>
      </c>
      <c r="F87" s="87"/>
      <c r="G87" s="87"/>
      <c r="H87" s="26"/>
    </row>
    <row r="88" spans="2:8" ht="15.75">
      <c r="B88" s="29"/>
      <c r="C88" s="53"/>
      <c r="D88" s="96"/>
      <c r="E88" s="97"/>
      <c r="F88" s="91"/>
      <c r="G88" s="23" t="s">
        <v>15</v>
      </c>
      <c r="H88" s="89"/>
    </row>
    <row r="89" spans="2:8" ht="18" thickBot="1">
      <c r="B89" s="54"/>
      <c r="C89" s="55"/>
      <c r="D89" s="104"/>
      <c r="E89" s="104"/>
      <c r="F89" s="56"/>
      <c r="G89" s="57" t="s">
        <v>79</v>
      </c>
      <c r="H89" s="92"/>
    </row>
    <row r="90" spans="2:8" ht="15.75">
      <c r="B90" s="58"/>
      <c r="C90" s="59"/>
      <c r="D90" s="105"/>
      <c r="E90" s="105" t="s">
        <v>80</v>
      </c>
      <c r="F90" s="60"/>
      <c r="G90" s="61"/>
      <c r="H90" s="62"/>
    </row>
    <row r="91" spans="2:8" ht="15.75">
      <c r="B91" s="63"/>
      <c r="C91" s="64"/>
      <c r="D91" s="106"/>
      <c r="E91" s="107" t="s">
        <v>81</v>
      </c>
      <c r="F91" s="65"/>
      <c r="G91" s="66"/>
      <c r="H91" s="67"/>
    </row>
    <row r="92" spans="2:8" ht="15.75">
      <c r="B92" s="63"/>
      <c r="C92" s="64"/>
      <c r="D92" s="108">
        <v>4.4999999999999998E-2</v>
      </c>
      <c r="E92" s="109" t="s">
        <v>82</v>
      </c>
      <c r="F92" s="65"/>
      <c r="G92" s="66"/>
      <c r="H92" s="93"/>
    </row>
    <row r="93" spans="2:8" ht="15.75">
      <c r="B93" s="63"/>
      <c r="C93" s="64"/>
      <c r="D93" s="108">
        <v>0.03</v>
      </c>
      <c r="E93" s="109" t="s">
        <v>83</v>
      </c>
      <c r="F93" s="65"/>
      <c r="G93" s="68"/>
      <c r="H93" s="93"/>
    </row>
    <row r="94" spans="2:8" ht="15.75">
      <c r="B94" s="63"/>
      <c r="C94" s="64"/>
      <c r="D94" s="108">
        <v>2.5000000000000001E-2</v>
      </c>
      <c r="E94" s="109" t="s">
        <v>84</v>
      </c>
      <c r="F94" s="65"/>
      <c r="G94" s="68"/>
      <c r="H94" s="93"/>
    </row>
    <row r="95" spans="2:8" ht="15.75">
      <c r="B95" s="63"/>
      <c r="C95" s="64"/>
      <c r="D95" s="108">
        <v>0.1</v>
      </c>
      <c r="E95" s="109" t="s">
        <v>85</v>
      </c>
      <c r="F95" s="65"/>
      <c r="G95" s="68"/>
      <c r="H95" s="93"/>
    </row>
    <row r="96" spans="2:8" ht="15.75">
      <c r="B96" s="63"/>
      <c r="C96" s="64"/>
      <c r="D96" s="108">
        <v>0.01</v>
      </c>
      <c r="E96" s="109" t="s">
        <v>86</v>
      </c>
      <c r="F96" s="65"/>
      <c r="G96" s="68"/>
      <c r="H96" s="93"/>
    </row>
    <row r="97" spans="2:8" ht="15.75">
      <c r="B97" s="63"/>
      <c r="C97" s="64"/>
      <c r="D97" s="108">
        <v>0.18</v>
      </c>
      <c r="E97" s="109" t="s">
        <v>87</v>
      </c>
      <c r="F97" s="65"/>
      <c r="G97" s="68"/>
      <c r="H97" s="93"/>
    </row>
    <row r="98" spans="2:8" ht="15.75">
      <c r="B98" s="63"/>
      <c r="C98" s="64"/>
      <c r="D98" s="108">
        <v>0.05</v>
      </c>
      <c r="E98" s="109" t="s">
        <v>88</v>
      </c>
      <c r="F98" s="65"/>
      <c r="G98" s="68"/>
      <c r="H98" s="93"/>
    </row>
    <row r="99" spans="2:8" ht="15.75">
      <c r="B99" s="63"/>
      <c r="C99" s="64"/>
      <c r="D99" s="110">
        <v>1E-3</v>
      </c>
      <c r="E99" s="111" t="s">
        <v>89</v>
      </c>
      <c r="F99" s="69"/>
      <c r="G99" s="70"/>
      <c r="H99" s="93"/>
    </row>
    <row r="100" spans="2:8" ht="15.75">
      <c r="B100" s="63"/>
      <c r="C100" s="64"/>
      <c r="D100" s="110"/>
      <c r="E100" s="111"/>
      <c r="F100" s="69"/>
      <c r="G100" s="70"/>
      <c r="H100" s="93"/>
    </row>
    <row r="101" spans="2:8" ht="16.5" thickBot="1">
      <c r="B101" s="63"/>
      <c r="C101" s="64"/>
      <c r="D101" s="112"/>
      <c r="E101" s="113"/>
      <c r="F101" s="65"/>
      <c r="G101" s="71" t="s">
        <v>90</v>
      </c>
      <c r="H101" s="94"/>
    </row>
    <row r="102" spans="2:8" ht="19.5" thickBot="1">
      <c r="B102" s="72"/>
      <c r="C102" s="73"/>
      <c r="D102" s="114"/>
      <c r="E102" s="115"/>
      <c r="F102" s="74"/>
      <c r="G102" s="75" t="s">
        <v>91</v>
      </c>
      <c r="H102" s="95"/>
    </row>
  </sheetData>
  <sheetProtection sheet="1" objects="1" scenarios="1"/>
  <pageMargins left="0.86" right="0.70866141732283472" top="0.72" bottom="0.74803149606299213" header="0.18" footer="0.31496062992125984"/>
  <pageSetup scale="66" orientation="portrait" r:id="rId1"/>
  <rowBreaks count="2" manualBreakCount="2">
    <brk id="57" min="1" max="7" man="1"/>
    <brk id="8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PRESUPUESTO-NUEVO</vt:lpstr>
      <vt:lpstr>'PRESUPUESTO-NUEVO'!Área_de_impresión</vt:lpstr>
      <vt:lpstr>'PRESUPUESTO-NUEVO'!Títulos_a_imprimir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elvira.tejada</cp:lastModifiedBy>
  <cp:lastPrinted>2018-03-02T13:49:21Z</cp:lastPrinted>
  <dcterms:created xsi:type="dcterms:W3CDTF">2018-03-02T13:05:16Z</dcterms:created>
  <dcterms:modified xsi:type="dcterms:W3CDTF">2018-03-02T17:56:45Z</dcterms:modified>
</cp:coreProperties>
</file>